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<sst xmlns="http://schemas.openxmlformats.org/spreadsheetml/2006/main" count="9" uniqueCount="9">
  <si>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№7 по вул. Спортивна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</si>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</sst>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7;&#1087;&#1086;&#1088;&#1090;&#1080;&#1074;&#1085;&#1072;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3133.2</v>
          </cell>
        </row>
        <row r="68">
          <cell r="C68">
            <v>184245.1</v>
          </cell>
        </row>
        <row r="69">
          <cell r="C69">
            <v>177215.97500000003</v>
          </cell>
        </row>
        <row r="70">
          <cell r="D70">
            <v>68490.795100000003</v>
          </cell>
          <cell r="E70">
            <v>3628.8</v>
          </cell>
          <cell r="F70">
            <v>0</v>
          </cell>
          <cell r="G70">
            <v>100</v>
          </cell>
          <cell r="H70">
            <v>59473.018100000008</v>
          </cell>
          <cell r="I70">
            <v>0</v>
          </cell>
          <cell r="J70">
            <v>912.12800000000004</v>
          </cell>
          <cell r="K70">
            <v>1239.924</v>
          </cell>
          <cell r="M70">
            <v>14925.6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1.7645</v>
          </cell>
        </row>
        <row r="52">
          <cell r="A52" t="str">
            <v>2. Обслуговування димових та вентиляційних каналів</v>
          </cell>
          <cell r="B52">
            <v>0.2233</v>
          </cell>
        </row>
        <row r="58">
          <cell r="A58" t="str">
            <v>3. Поточний ремонт конструктивних елементів тощо</v>
          </cell>
          <cell r="B58">
            <v>1.2256</v>
          </cell>
        </row>
        <row r="62">
          <cell r="A62" t="str">
            <v>4. Поточний ремонт внутрішньобудинкових систем</v>
          </cell>
          <cell r="B62">
            <v>0.9163</v>
          </cell>
        </row>
        <row r="66">
          <cell r="A66" t="str">
            <v>5. Прибирання прибудинкової території</v>
          </cell>
          <cell r="B66">
            <v>1.3128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2.46E-2</v>
          </cell>
        </row>
        <row r="95">
          <cell r="A95" t="str">
            <v>8. Дезінсекція</v>
          </cell>
          <cell r="B95">
            <v>3.32E-2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0.3775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24">
          <cell r="B24">
            <v>4691.8999999999996</v>
          </cell>
        </row>
        <row r="40">
          <cell r="B40">
            <v>3133.2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9" sqref="C19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1.7645</v>
      </c>
      <c r="C3" s="6">
        <f>[1]управление!D70/[1]управление!C4/[1]управление!O70*1.2</f>
        <v>2.1859694593386951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0.2233</v>
      </c>
      <c r="C4" s="6">
        <f>[1]управление!E70/[1]управление!C4/[1]управление!O70*1.2</f>
        <v>0.11581769436997319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1.2256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0.9163</v>
      </c>
      <c r="C6" s="6">
        <f>[1]управление!G70/[1]управление!C4/[1]управление!O70*1.2</f>
        <v>3.1916251755393851E-3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1.3128</v>
      </c>
      <c r="C7" s="6">
        <f>[1]управление!H70/[1]управление!C4/[1]управление!O70*1.2</f>
        <v>1.8981558183326954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2.46E-2</v>
      </c>
      <c r="C9" s="6">
        <f>[1]управление!J70/[1]управление!C4/[1]управление!O70*1.2</f>
        <v>2.9111706881143881E-2</v>
      </c>
    </row>
    <row r="10" spans="1:8" ht="15.75">
      <c r="A10" s="5" t="str">
        <f>[1]план!A95</f>
        <v>8. Дезінсекція</v>
      </c>
      <c r="B10" s="7">
        <f>[1]план!B95</f>
        <v>3.32E-2</v>
      </c>
      <c r="C10" s="6">
        <f>[1]управление!K70/[1]управление!C4/[1]управление!O70*1.2</f>
        <v>3.9573726541554957E-2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0.3775</v>
      </c>
      <c r="C11" s="6">
        <f>[1]управление!M70/[1]управление!C4/[1]управление!O70*1.2</f>
        <v>0.47636920720030645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5.8804000000000007</v>
      </c>
      <c r="C13" s="9">
        <f>C3+C4+C5+C6+C7+C8+C9+C10+C11+C12</f>
        <v>4.7481892378399095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[2]зведена!$B$40</f>
        <v>3133.2</v>
      </c>
    </row>
    <row r="16" spans="1:8" ht="15.75">
      <c r="A16" s="12" t="s">
        <v>6</v>
      </c>
      <c r="B16" s="12"/>
      <c r="C16" s="13">
        <f>C15*C13*[1]управление!O70</f>
        <v>178524.31824000005</v>
      </c>
    </row>
    <row r="17" spans="1:4" ht="15.75">
      <c r="A17" s="14" t="s">
        <v>7</v>
      </c>
      <c r="B17" s="15"/>
      <c r="C17" s="16">
        <f>[1]управление!C69*1.2</f>
        <v>212659.17000000004</v>
      </c>
      <c r="D17" s="15"/>
    </row>
    <row r="18" spans="1:4" ht="15.75">
      <c r="A18" s="14" t="s">
        <v>8</v>
      </c>
      <c r="B18" s="15"/>
      <c r="C18" s="16">
        <f>[1]управление!C68*1.2</f>
        <v>221094.12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2025-03-03T13:20:18Z</dcterms:created>
  <dcterms:modified xsi:type="dcterms:W3CDTF">2025-03-03T13:20:34Z</dcterms:modified>
</cp:coreProperties>
</file>