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<sst xmlns="http://schemas.openxmlformats.org/spreadsheetml/2006/main" count="9" uniqueCount="9">
  <si>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№4а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</si>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</sst>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4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3149.7</v>
          </cell>
        </row>
        <row r="68">
          <cell r="C68">
            <v>187054.49999999997</v>
          </cell>
        </row>
        <row r="69">
          <cell r="C69">
            <v>171679.875</v>
          </cell>
        </row>
        <row r="70">
          <cell r="D70">
            <v>68552.796600000001</v>
          </cell>
          <cell r="E70">
            <v>3628.8</v>
          </cell>
          <cell r="F70">
            <v>75244.439409999992</v>
          </cell>
          <cell r="G70">
            <v>371.9</v>
          </cell>
          <cell r="H70">
            <v>51056.374600000003</v>
          </cell>
          <cell r="I70">
            <v>0</v>
          </cell>
          <cell r="J70">
            <v>816.76800000000003</v>
          </cell>
          <cell r="K70">
            <v>1110.2940000000001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1.7564</v>
          </cell>
        </row>
        <row r="52">
          <cell r="A52" t="str">
            <v>2. Обслуговування димових та вентиляційних каналів</v>
          </cell>
          <cell r="B52">
            <v>0.22220000000000001</v>
          </cell>
        </row>
        <row r="58">
          <cell r="A58" t="str">
            <v>3. Поточний ремонт конструктивних елементів тощо</v>
          </cell>
          <cell r="B58">
            <v>1.143</v>
          </cell>
        </row>
        <row r="62">
          <cell r="A62" t="str">
            <v>4. Поточний ремонт внутрішньобудинкових систем</v>
          </cell>
          <cell r="B62">
            <v>0.91149999999999998</v>
          </cell>
        </row>
        <row r="66">
          <cell r="A66" t="str">
            <v>5. Прибирання прибудинкової території</v>
          </cell>
          <cell r="B66">
            <v>1.121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2.18E-2</v>
          </cell>
        </row>
        <row r="95">
          <cell r="A95" t="str">
            <v>8. Дезінсекція</v>
          </cell>
          <cell r="B95">
            <v>2.9499999999999998E-2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0.72419999999999995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4">
          <cell r="B164">
            <v>3152.3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1.7564</v>
      </c>
      <c r="C3" s="6">
        <f>[1]управление!D70/[1]управление!C4/[1]управление!O70*1.2</f>
        <v>2.1764865415753882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0.22220000000000001</v>
      </c>
      <c r="C4" s="6">
        <f>[1]управление!E70/[1]управление!C4/[1]управление!O70*1.2</f>
        <v>0.11521097247356892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1.143</v>
      </c>
      <c r="C5" s="6">
        <f>[1]управление!F70/[1]управление!C4/[1]управление!O70*1.2</f>
        <v>2.3889398803060606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0.91149999999999998</v>
      </c>
      <c r="C6" s="6">
        <f>[1]управление!G70/[1]управление!C4/[1]управление!O70*1.2</f>
        <v>1.1807473727656602E-2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1.121</v>
      </c>
      <c r="C7" s="6">
        <f>[1]управление!H70/[1]управление!C4/[1]управление!O70*1.2</f>
        <v>1.6209916690478463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2.18E-2</v>
      </c>
      <c r="C9" s="6">
        <f>[1]управление!J70/[1]управление!C4/[1]управление!O70*1.2</f>
        <v>2.5931612534527099E-2</v>
      </c>
    </row>
    <row r="10" spans="1:8" ht="15.75">
      <c r="A10" s="5" t="str">
        <f>[1]план!A95</f>
        <v>8. Дезінсекція</v>
      </c>
      <c r="B10" s="7">
        <f>[1]план!B95</f>
        <v>2.9499999999999998E-2</v>
      </c>
      <c r="C10" s="6">
        <f>[1]управление!K70/[1]управление!C4/[1]управление!O70*1.2</f>
        <v>3.5250785789122781E-2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0.72419999999999995</v>
      </c>
      <c r="C11" s="6">
        <f>[1]управление!M70/[1]управление!C4/[1]управление!O70*1.2</f>
        <v>1.0103184430263199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5.932199999999999</v>
      </c>
      <c r="C13" s="9">
        <f>C3+C4+C5+C6+C7+C8+C9+C10+C11+C12</f>
        <v>7.3849373784804904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[2]зведена!$B$164</f>
        <v>3152.3</v>
      </c>
    </row>
    <row r="16" spans="1:8" ht="15.75">
      <c r="A16" s="12" t="s">
        <v>6</v>
      </c>
      <c r="B16" s="12"/>
      <c r="C16" s="13">
        <f>C15*C13*[1]управление!O70</f>
        <v>279354.45717820863</v>
      </c>
    </row>
    <row r="17" spans="1:4" ht="15.75">
      <c r="A17" s="14" t="s">
        <v>7</v>
      </c>
      <c r="B17" s="15"/>
      <c r="C17" s="16">
        <f>[1]управление!C69*1.2</f>
        <v>206015.85</v>
      </c>
      <c r="D17" s="15"/>
    </row>
    <row r="18" spans="1:4" ht="15.75">
      <c r="A18" s="14" t="s">
        <v>8</v>
      </c>
      <c r="B18" s="15"/>
      <c r="C18" s="16">
        <f>[1]управление!C68*1.2</f>
        <v>224465.39999999997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2025-03-03T13:44:06Z</dcterms:created>
  <dcterms:modified xsi:type="dcterms:W3CDTF">2025-03-03T13:44:26Z</dcterms:modified>
</cp:coreProperties>
</file>