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E3269F47-53F6-4B0F-97DA-71A2CC871A5C}" xr6:coauthVersionLast="45" xr6:coauthVersionMax="45" xr10:uidLastSave="{00000000-0000-0000-0000-000000000000}"/>
  <bookViews>
    <workbookView xWindow="-120" yWindow="-120" windowWidth="19440" windowHeight="15000" xr2:uid="{B4C88143-2151-4A0B-BC19-187F074532C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<sst xmlns="http://schemas.openxmlformats.org/spreadsheetml/2006/main" count="9" uniqueCount="9">
  <si>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№6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</si>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</sst>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3772.1000000000004</v>
          </cell>
        </row>
        <row r="68">
          <cell r="C68">
            <v>222489.30000000002</v>
          </cell>
        </row>
        <row r="69">
          <cell r="C69">
            <v>223938.56666666668</v>
          </cell>
        </row>
        <row r="70">
          <cell r="D70">
            <v>97214.686900000001</v>
          </cell>
          <cell r="E70">
            <v>4838.3999999999996</v>
          </cell>
          <cell r="F70">
            <v>2025.85</v>
          </cell>
          <cell r="G70">
            <v>3801.09</v>
          </cell>
          <cell r="H70">
            <v>71880.477300000013</v>
          </cell>
          <cell r="I70">
            <v>34.094935124171293</v>
          </cell>
          <cell r="J70">
            <v>1696.3019999999999</v>
          </cell>
          <cell r="K70">
            <v>1482.354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1.8977999999999999</v>
          </cell>
        </row>
        <row r="52">
          <cell r="A52" t="str">
            <v>2. Обслуговування димових та вентиляційних каналів</v>
          </cell>
          <cell r="B52">
            <v>0.24729999999999999</v>
          </cell>
        </row>
        <row r="58">
          <cell r="A58" t="str">
            <v>3. Поточний ремонт конструктивних елементів тощо</v>
          </cell>
          <cell r="B58">
            <v>1.2089000000000001</v>
          </cell>
        </row>
        <row r="62">
          <cell r="A62" t="str">
            <v>4. Поточний ремонт внутрішньобудинкових систем</v>
          </cell>
          <cell r="B62">
            <v>0.76119999999999999</v>
          </cell>
        </row>
        <row r="66">
          <cell r="A66" t="str">
            <v>5. Прибирання прибудинкової території</v>
          </cell>
          <cell r="B66">
            <v>1.1249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2.18E-2</v>
          </cell>
        </row>
        <row r="95">
          <cell r="A95" t="str">
            <v>8. Дезінсекція</v>
          </cell>
          <cell r="B95">
            <v>2.9499999999999998E-2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0.61180000000000001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4">
          <cell r="B154">
            <v>3772.1000000000004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6CF0-4DAB-430C-8910-BC1DE508FA0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1.8977999999999999</v>
      </c>
      <c r="C3" s="5">
        <f>[1]управление!D70/[1]управление!C4/[1]управление!O70*1.2</f>
        <v>2.5772033323612837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0.24729999999999999</v>
      </c>
      <c r="C4" s="5">
        <f>[1]управление!E70/[1]управление!C4/[1]управление!O70*1.2</f>
        <v>0.12826807348691707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1.2089000000000001</v>
      </c>
      <c r="C5" s="5">
        <f>[1]управление!F70/[1]управление!C4/[1]управление!O70*1.2</f>
        <v>5.3706158373319886E-2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0.76119999999999999</v>
      </c>
      <c r="C6" s="5">
        <f>[1]управление!G70/[1]управление!C4/[1]управление!O70*1.2</f>
        <v>0.10076853741947454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1.1249</v>
      </c>
      <c r="C7" s="5">
        <f>[1]управление!H70/[1]управление!C4/[1]управление!O70*1.2</f>
        <v>1.9055824951618463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2.18E-2</v>
      </c>
      <c r="C9" s="5">
        <f>[1]управление!J70/[1]управление!C4/[1]управление!O70*1.2</f>
        <v>4.4969698576389806E-2</v>
      </c>
    </row>
    <row r="10" spans="1:8" ht="15.75" x14ac:dyDescent="0.25">
      <c r="A10" s="4" t="str">
        <f>[1]план!A95</f>
        <v>8. Дезінсекція</v>
      </c>
      <c r="B10" s="6">
        <f>[1]план!B95</f>
        <v>2.9499999999999998E-2</v>
      </c>
      <c r="C10" s="5">
        <f>[1]управление!K70/[1]управление!C4/[1]управление!O70*1.2</f>
        <v>3.929784470189019E-2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0.61180000000000001</v>
      </c>
      <c r="C11" s="5">
        <f>[1]управление!M70/[1]управление!C4/[1]управление!O70*1.2</f>
        <v>1.0033350123273508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5.9053999999999993</v>
      </c>
      <c r="C13" s="8">
        <f>C3+C4+C5+C6+C7+C8+C9+C10+C11+C12</f>
        <v>5.8540350238626795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[2]зведена!$B$154</f>
        <v>3772.1000000000004</v>
      </c>
    </row>
    <row r="16" spans="1:8" ht="15.75" x14ac:dyDescent="0.25">
      <c r="A16" s="11" t="s">
        <v>6</v>
      </c>
      <c r="B16" s="11"/>
      <c r="C16" s="12">
        <f>C15*C13*[1]управление!O70</f>
        <v>264984.06616214901</v>
      </c>
    </row>
    <row r="17" spans="1:4" ht="15.75" x14ac:dyDescent="0.25">
      <c r="A17" s="13" t="s">
        <v>7</v>
      </c>
      <c r="B17" s="14"/>
      <c r="C17" s="15">
        <f>[1]управление!C69*1.2</f>
        <v>268726.28000000003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266987.16000000003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2026-04-03T07:04:37Z</dcterms:created>
  <dcterms:modified xsi:type="dcterms:W3CDTF">2026-04-03T07:04:50Z</dcterms:modified>
</cp:coreProperties>
</file>