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C16" i="1" s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<sst xmlns="http://schemas.openxmlformats.org/spreadsheetml/2006/main" count="9" uniqueCount="9">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</sst>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4388.7</v>
          </cell>
        </row>
        <row r="68">
          <cell r="C68">
            <v>290863.0166666666</v>
          </cell>
        </row>
        <row r="69">
          <cell r="C69">
            <v>274280.46666666667</v>
          </cell>
        </row>
        <row r="70">
          <cell r="D70">
            <v>101666.40410000001</v>
          </cell>
          <cell r="E70">
            <v>5443.2</v>
          </cell>
          <cell r="F70">
            <v>280.17</v>
          </cell>
          <cell r="G70">
            <v>23544.2</v>
          </cell>
          <cell r="H70">
            <v>71218.741999999998</v>
          </cell>
          <cell r="I70">
            <v>0</v>
          </cell>
          <cell r="J70">
            <v>1130.1120000000001</v>
          </cell>
          <cell r="K70">
            <v>1536.2460000000001</v>
          </cell>
          <cell r="M70">
            <v>47723.600000000006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1.863</v>
          </cell>
        </row>
        <row r="52">
          <cell r="A52" t="str">
            <v>2. Обслуговування димових та вентиляційних каналів</v>
          </cell>
          <cell r="B52">
            <v>0.2392</v>
          </cell>
        </row>
        <row r="58">
          <cell r="A58" t="str">
            <v>3. Поточний ремонт конструктивних елементів тощо</v>
          </cell>
          <cell r="B58">
            <v>1.2304999999999999</v>
          </cell>
        </row>
        <row r="62">
          <cell r="A62" t="str">
            <v>4. Поточний ремонт внутрішньобудинкових систем</v>
          </cell>
          <cell r="B62">
            <v>1.4774</v>
          </cell>
        </row>
        <row r="66">
          <cell r="A66" t="str">
            <v>5. Прибирання прибудинкової території</v>
          </cell>
          <cell r="B66">
            <v>1.1222000000000001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2.1700000000000001E-2</v>
          </cell>
        </row>
        <row r="95">
          <cell r="A95" t="str">
            <v>8. Дезінсекція</v>
          </cell>
          <cell r="B95">
            <v>2.9399999999999999E-2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0.80720000000000003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9">
          <cell r="C29">
            <v>28808.42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30">
          <cell r="G130">
            <v>3333.12</v>
          </cell>
        </row>
      </sheetData>
      <sheetData sheetId="4">
        <row r="152">
          <cell r="B152">
            <v>4390.8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1.863</v>
      </c>
      <c r="C3" s="6">
        <f>[1]управление!D70/[1]управление!C4/[1]управление!O70*1.2</f>
        <v>2.3165494132658879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0.2392</v>
      </c>
      <c r="C4" s="6">
        <f>[1]управление!E70/[1]управление!C4/[1]управление!O70*1.2</f>
        <v>0.12402761637842641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1.2304999999999999</v>
      </c>
      <c r="C5" s="6">
        <f>[1]управление!F70/[1]управление!C4/[1]управление!O70*1.2</f>
        <v>6.3838950030760833E-3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1.4774</v>
      </c>
      <c r="C6" s="6">
        <f>[1]управление!G70/[1]управление!C4/[1]управление!O70*1.2</f>
        <v>0.53647321530293712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1.1222000000000001</v>
      </c>
      <c r="C7" s="6">
        <f>[1]управление!H70/[1]управление!C4/[1]управление!O70*1.2</f>
        <v>1.6227753548886912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2.1700000000000001E-2</v>
      </c>
      <c r="C9" s="6">
        <f>[1]управление!J70/[1]управление!C4/[1]управление!O70*1.2</f>
        <v>2.5750495590949486E-2</v>
      </c>
    </row>
    <row r="10" spans="1:8" ht="15.75" x14ac:dyDescent="0.25">
      <c r="A10" s="5" t="str">
        <f>[1]план!A95</f>
        <v>8. Дезінсекція</v>
      </c>
      <c r="B10" s="7">
        <f>[1]план!B95</f>
        <v>2.9399999999999999E-2</v>
      </c>
      <c r="C10" s="6">
        <f>[1]управление!K70/[1]управление!C4/[1]управление!O70*1.2</f>
        <v>3.5004579943946956E-2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0.80720000000000003</v>
      </c>
      <c r="C11" s="6">
        <f>[1]управление!M70/[1]управление!C4/[1]управление!O70*1.2</f>
        <v>1.0874199649098824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6.7934000000000001</v>
      </c>
      <c r="C13" s="9">
        <f>C3+C4+C5+C6+C7+C8+C9+C10+C11+C12</f>
        <v>5.7543845352837977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[2]зведена!$B$152</f>
        <v>4390.8</v>
      </c>
    </row>
    <row r="16" spans="1:8" ht="15.75" x14ac:dyDescent="0.25">
      <c r="A16" s="12" t="s">
        <v>6</v>
      </c>
      <c r="B16" s="12"/>
      <c r="C16" s="13">
        <f>C15*C13*[1]управление!O70</f>
        <v>303196.2194102892</v>
      </c>
    </row>
    <row r="17" spans="1:4" ht="15.75" x14ac:dyDescent="0.25">
      <c r="A17" s="14" t="s">
        <v>7</v>
      </c>
      <c r="B17" s="15"/>
      <c r="C17" s="16">
        <f>[1]управление!C69*1.2</f>
        <v>329136.56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349035.61999999994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2025-04-02T06:58:44Z</dcterms:created>
  <dcterms:modified xsi:type="dcterms:W3CDTF">2025-04-02T06:59:00Z</dcterms:modified>
</cp:coreProperties>
</file>