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<sst xmlns="http://schemas.openxmlformats.org/spreadsheetml/2006/main" count="9" uniqueCount="9">
  <si>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№20 по вул.Сергія Маркова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</si>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</sst>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4/&#1079;&#1074;&#1110;&#1090;/&#1079;&#1074;&#1110;&#1090;%20&#1057;&#1077;&#1088;&#1075;&#1110;&#1103;%20&#1052;&#1072;&#1088;&#1082;&#1086;&#1074;&#1072;,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3773.3</v>
          </cell>
        </row>
        <row r="68">
          <cell r="C68">
            <v>227089.86666666667</v>
          </cell>
        </row>
        <row r="69">
          <cell r="C69">
            <v>197435.07500000004</v>
          </cell>
        </row>
        <row r="70">
          <cell r="D70">
            <v>89848.721399999995</v>
          </cell>
          <cell r="E70">
            <v>4838.3999999999996</v>
          </cell>
          <cell r="F70">
            <v>63920.32144</v>
          </cell>
          <cell r="G70">
            <v>5947.56</v>
          </cell>
          <cell r="H70">
            <v>61206.466999999997</v>
          </cell>
          <cell r="I70">
            <v>0</v>
          </cell>
          <cell r="J70">
            <v>1054.848</v>
          </cell>
          <cell r="K70">
            <v>1433.934</v>
          </cell>
          <cell r="M70">
            <v>37128.800000000003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1.8972</v>
          </cell>
        </row>
        <row r="52">
          <cell r="A52" t="str">
            <v>2. Обслуговування димових та вентиляційних каналів</v>
          </cell>
          <cell r="B52">
            <v>0.24729999999999999</v>
          </cell>
        </row>
        <row r="58">
          <cell r="A58" t="str">
            <v>3. Поточний ремонт конструктивних елементів тощо</v>
          </cell>
          <cell r="B58">
            <v>1.2084999999999999</v>
          </cell>
        </row>
        <row r="62">
          <cell r="A62" t="str">
            <v>4. Поточний ремонт внутрішньобудинкових систем</v>
          </cell>
          <cell r="B62">
            <v>0.76090000000000002</v>
          </cell>
        </row>
        <row r="66">
          <cell r="A66" t="str">
            <v>5. Прибирання прибудинкової території</v>
          </cell>
          <cell r="B66">
            <v>1.1218999999999999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3.1899999999999998E-2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0.72540000000000004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37">
          <cell r="C37">
            <v>22708.1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60">
          <cell r="B160">
            <v>3772.8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C16" sqref="C16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1.8972</v>
      </c>
      <c r="C3" s="6">
        <f>[1]управление!D70/[1]управление!C4/[1]управление!O70*1.2</f>
        <v>2.3811708955026103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0.24729999999999999</v>
      </c>
      <c r="C4" s="6">
        <f>[1]управление!E70/[1]управление!C4/[1]управление!O70*1.2</f>
        <v>0.12822728115972754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1.2084999999999999</v>
      </c>
      <c r="C5" s="6">
        <f>[1]управление!F70/[1]управление!C4/[1]управление!O70*1.2</f>
        <v>1.6940164163994382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0.76090000000000002</v>
      </c>
      <c r="C6" s="6">
        <f>[1]управление!G70/[1]управление!C4/[1]управление!O70*1.2</f>
        <v>0.15762224047915618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1.1218999999999999</v>
      </c>
      <c r="C7" s="6">
        <f>[1]управление!H70/[1]управление!C4/[1]управление!O70*1.2</f>
        <v>1.6220938435851906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2.7955582646489806E-2</v>
      </c>
    </row>
    <row r="10" spans="1:8" ht="15.75" x14ac:dyDescent="0.25">
      <c r="A10" s="5" t="str">
        <f>[1]план!A95</f>
        <v>8. Дезінсекція</v>
      </c>
      <c r="B10" s="7">
        <f>[1]план!B95</f>
        <v>3.1899999999999998E-2</v>
      </c>
      <c r="C10" s="6">
        <f>[1]управление!K70/[1]управление!C4/[1]управление!O70*1.2</f>
        <v>3.8002120160072081E-2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0.72540000000000004</v>
      </c>
      <c r="C11" s="6">
        <f>[1]управление!M70/[1]управление!C4/[1]управление!O70*1.2</f>
        <v>0.98398749105557459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6.0189000000000004</v>
      </c>
      <c r="C13" s="9">
        <f>C3+C4+C5+C6+C7+C8+C9+C10+C11+C12</f>
        <v>7.0330758709882595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[2]зведена!$B$160</f>
        <v>3772.8</v>
      </c>
    </row>
    <row r="16" spans="1:8" ht="15.75" x14ac:dyDescent="0.25">
      <c r="A16" s="12" t="s">
        <v>6</v>
      </c>
      <c r="B16" s="12"/>
      <c r="C16" s="13">
        <f>C15*C13*[1]управление!O70</f>
        <v>318412.66375277413</v>
      </c>
    </row>
    <row r="17" spans="1:4" ht="15.75" x14ac:dyDescent="0.25">
      <c r="A17" s="14" t="s">
        <v>7</v>
      </c>
      <c r="B17" s="15"/>
      <c r="C17" s="16">
        <f>[1]управление!C69*1.2</f>
        <v>236922.09000000003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272507.83999999997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2025-04-02T07:04:18Z</dcterms:created>
  <dcterms:modified xsi:type="dcterms:W3CDTF">2025-04-02T07:04:33Z</dcterms:modified>
</cp:coreProperties>
</file>