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0AEF5755-EED7-40EA-91D3-02FD411942AD}" xr6:coauthVersionLast="45" xr6:coauthVersionMax="45" xr10:uidLastSave="{00000000-0000-0000-0000-000000000000}"/>
  <bookViews>
    <workbookView xWindow="-120" yWindow="-120" windowWidth="19440" windowHeight="15000" xr2:uid="{48431647-B953-4020-8CBB-D6FF3AF8FAD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<sst xmlns="http://schemas.openxmlformats.org/spreadsheetml/2006/main" count="9" uniqueCount="9">
  <si>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№20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</si>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</sst>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3773.3</v>
          </cell>
        </row>
        <row r="68">
          <cell r="C68">
            <v>227141.20000000007</v>
          </cell>
        </row>
        <row r="69">
          <cell r="C69">
            <v>193411.38333333336</v>
          </cell>
        </row>
        <row r="70">
          <cell r="D70">
            <v>97214.686900000001</v>
          </cell>
          <cell r="E70">
            <v>4838.3999999999996</v>
          </cell>
          <cell r="F70">
            <v>1132</v>
          </cell>
          <cell r="G70">
            <v>1692.21</v>
          </cell>
          <cell r="H70">
            <v>71713.00039999999</v>
          </cell>
          <cell r="I70">
            <v>34.110300938892827</v>
          </cell>
          <cell r="J70">
            <v>1829.502</v>
          </cell>
          <cell r="K70">
            <v>1598.7539999999999</v>
          </cell>
          <cell r="M70">
            <v>44161.2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1.8972</v>
          </cell>
        </row>
        <row r="52">
          <cell r="A52" t="str">
            <v>2. Обслуговування димових та вентиляційних каналів</v>
          </cell>
          <cell r="B52">
            <v>0.24729999999999999</v>
          </cell>
        </row>
        <row r="58">
          <cell r="A58" t="str">
            <v>3. Поточний ремонт конструктивних елементів тощо</v>
          </cell>
          <cell r="B58">
            <v>1.2084999999999999</v>
          </cell>
        </row>
        <row r="62">
          <cell r="A62" t="str">
            <v>4. Поточний ремонт внутрішньобудинкових систем</v>
          </cell>
          <cell r="B62">
            <v>0.76090000000000002</v>
          </cell>
        </row>
        <row r="66">
          <cell r="A66" t="str">
            <v>5. Прибирання прибудинкової території</v>
          </cell>
          <cell r="B66">
            <v>1.1218999999999999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0.72540000000000004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0">
          <cell r="B160">
            <v>3773.8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C4577-A953-472A-8760-F7CC3AEEA5AB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1.8972</v>
      </c>
      <c r="C3" s="5">
        <f>[1]управление!D70/[1]управление!C4/[1]управление!O70*1.2</f>
        <v>2.5763837198208459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0.24729999999999999</v>
      </c>
      <c r="C4" s="5">
        <f>[1]управление!E70/[1]управление!C4/[1]управление!O70*1.2</f>
        <v>0.12822728115972754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1.2084999999999999</v>
      </c>
      <c r="C5" s="5">
        <f>[1]управление!F70/[1]управление!C4/[1]управление!O70*1.2</f>
        <v>3.000026502000901E-2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0.76090000000000002</v>
      </c>
      <c r="C6" s="5">
        <f>[1]управление!G70/[1]управление!C4/[1]управление!O70*1.2</f>
        <v>4.4846950944796328E-2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1.1218999999999999</v>
      </c>
      <c r="C7" s="5">
        <f>[1]управление!H70/[1]управление!C4/[1]управление!O70*1.2</f>
        <v>1.9005380012190913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9.0399122621823928E-4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4.8485463652505757E-2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4.2370179948586113E-2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0.72540000000000004</v>
      </c>
      <c r="C11" s="5">
        <f>[1]управление!M70/[1]управление!C4/[1]управление!O70*1.2</f>
        <v>1.1703601621922455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6.0189000000000004</v>
      </c>
      <c r="C13" s="8">
        <f>C3+C4+C5+C6+C7+C8+C9+C10+C11+C12</f>
        <v>5.9421160151840251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[2]зведена!$B$160</f>
        <v>3773.8</v>
      </c>
    </row>
    <row r="16" spans="1:8" ht="15.75" x14ac:dyDescent="0.25">
      <c r="A16" s="11" t="s">
        <v>6</v>
      </c>
      <c r="B16" s="11"/>
      <c r="C16" s="12">
        <f>C15*C13*[1]управление!O70</f>
        <v>269092.2890172177</v>
      </c>
    </row>
    <row r="17" spans="1:4" ht="15.75" x14ac:dyDescent="0.25">
      <c r="A17" s="13" t="s">
        <v>7</v>
      </c>
      <c r="B17" s="14"/>
      <c r="C17" s="15">
        <f>[1]управление!C69*1.2</f>
        <v>232093.66000000003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272569.44000000006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2026-04-03T07:10:30Z</dcterms:created>
  <dcterms:modified xsi:type="dcterms:W3CDTF">2026-04-03T07:10:44Z</dcterms:modified>
</cp:coreProperties>
</file>