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<sst xmlns="http://schemas.openxmlformats.org/spreadsheetml/2006/main" count="9" uniqueCount="9">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</sst>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4423.3</v>
          </cell>
        </row>
        <row r="68">
          <cell r="C68">
            <v>306244.55000000005</v>
          </cell>
        </row>
        <row r="69">
          <cell r="C69">
            <v>268174.81666666671</v>
          </cell>
        </row>
        <row r="70">
          <cell r="D70">
            <v>101786.19129999999</v>
          </cell>
          <cell r="E70">
            <v>5443.2</v>
          </cell>
          <cell r="F70">
            <v>7934</v>
          </cell>
          <cell r="G70">
            <v>302.58000000000004</v>
          </cell>
          <cell r="H70">
            <v>84159.64390000001</v>
          </cell>
          <cell r="I70">
            <v>0</v>
          </cell>
          <cell r="J70">
            <v>1267.712</v>
          </cell>
          <cell r="K70">
            <v>1723.296</v>
          </cell>
          <cell r="M70">
            <v>47723.600000000006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1.8520000000000001</v>
          </cell>
        </row>
        <row r="52">
          <cell r="A52" t="str">
            <v>2. Обслуговування димових та вентиляційних каналів</v>
          </cell>
          <cell r="B52">
            <v>0.2374</v>
          </cell>
        </row>
        <row r="58">
          <cell r="A58" t="str">
            <v>3. Поточний ремонт конструктивних елементів тощо</v>
          </cell>
          <cell r="B58">
            <v>1.2208000000000001</v>
          </cell>
        </row>
        <row r="62">
          <cell r="A62" t="str">
            <v>4. Поточний ремонт внутрішньобудинкових систем</v>
          </cell>
          <cell r="B62">
            <v>1.4658</v>
          </cell>
        </row>
        <row r="66">
          <cell r="A66" t="str">
            <v>5. Прибирання прибудинкової території</v>
          </cell>
          <cell r="B66">
            <v>1.3159000000000001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2.4199999999999999E-2</v>
          </cell>
        </row>
        <row r="95">
          <cell r="A95" t="str">
            <v>8. Дезінсекція</v>
          </cell>
          <cell r="B95">
            <v>3.2599999999999997E-2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0.77349999999999997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28">
          <cell r="C128">
            <v>30631.49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50">
          <cell r="B150">
            <v>4423.3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3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1.8520000000000001</v>
      </c>
      <c r="C3" s="6">
        <f>[1]управление!D70/[1]управление!C4/[1]управление!O70*1.2</f>
        <v>2.301136963353152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0.2374</v>
      </c>
      <c r="C4" s="6">
        <f>[1]управление!E70/[1]управление!C4/[1]управление!O70*1.2</f>
        <v>0.1230574457983858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1.2208000000000001</v>
      </c>
      <c r="C5" s="6">
        <f>[1]управление!F70/[1]управление!C4/[1]управление!O70*1.2</f>
        <v>0.17936834490086584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1.4658</v>
      </c>
      <c r="C6" s="6">
        <f>[1]управление!G70/[1]управление!C4/[1]управление!O70*1.2</f>
        <v>6.8405941265570966E-3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1.3159000000000001</v>
      </c>
      <c r="C7" s="6">
        <f>[1]управление!H70/[1]управление!C4/[1]управление!O70*1.2</f>
        <v>1.9026438157032082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2.4199999999999999E-2</v>
      </c>
      <c r="C9" s="6">
        <f>[1]управление!J70/[1]управление!C4/[1]управление!O70*1.2</f>
        <v>2.8659869328329521E-2</v>
      </c>
    </row>
    <row r="10" spans="1:8" ht="15.75" x14ac:dyDescent="0.25">
      <c r="A10" s="5" t="str">
        <f>[1]план!A95</f>
        <v>8. Дезінсекція</v>
      </c>
      <c r="B10" s="7">
        <f>[1]план!B95</f>
        <v>3.2599999999999997E-2</v>
      </c>
      <c r="C10" s="6">
        <f>[1]управление!K70/[1]управление!C4/[1]управление!O70*1.2</f>
        <v>3.8959509868197954E-2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0.77349999999999997</v>
      </c>
      <c r="C11" s="6">
        <f>[1]управление!M70/[1]управление!C4/[1]управление!O70*1.2</f>
        <v>1.0789139330364208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6.9250000000000007</v>
      </c>
      <c r="C13" s="9">
        <f>C3+C4+C5+C6+C7+C8+C9+C10+C11+C12</f>
        <v>5.6595804761151172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[2]зведена!$B$150</f>
        <v>4423.3</v>
      </c>
    </row>
    <row r="16" spans="1:8" ht="15.75" x14ac:dyDescent="0.25">
      <c r="A16" s="12" t="s">
        <v>6</v>
      </c>
      <c r="B16" s="12"/>
      <c r="C16" s="13">
        <f>C15*C13*[1]управление!O70</f>
        <v>300408.26783999999</v>
      </c>
    </row>
    <row r="17" spans="1:4" ht="15.75" x14ac:dyDescent="0.25">
      <c r="A17" s="14" t="s">
        <v>7</v>
      </c>
      <c r="B17" s="15"/>
      <c r="C17" s="16">
        <f>[1]управление!C69*1.2</f>
        <v>321809.78000000003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367493.46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2025-04-02T06:56:51Z</dcterms:created>
  <dcterms:modified xsi:type="dcterms:W3CDTF">2025-04-02T06:57:52Z</dcterms:modified>
</cp:coreProperties>
</file>