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<sst xmlns="http://schemas.openxmlformats.org/spreadsheetml/2006/main" count="9" uniqueCount="9">
  <si>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№9 по вул.Перемоги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</si>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</sst>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5/&#1079;&#1074;&#1110;&#1090;/&#1079;&#1074;&#1110;&#1090;%20&#1055;&#1077;&#1088;&#1077;&#1084;&#1086;&#1075;&#1080;,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68">
          <cell r="C68">
            <v>162706.39166666666</v>
          </cell>
        </row>
        <row r="69">
          <cell r="C69">
            <v>158011.14166666666</v>
          </cell>
        </row>
        <row r="70">
          <cell r="D70">
            <v>67420.986399999994</v>
          </cell>
          <cell r="E70">
            <v>3628.8</v>
          </cell>
          <cell r="F70">
            <v>1565.4054120000001</v>
          </cell>
          <cell r="G70">
            <v>1443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6399.8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1.7551000000000001</v>
          </cell>
        </row>
        <row r="52">
          <cell r="A52" t="str">
            <v>2. Обслуговування димових та вентиляційних каналів</v>
          </cell>
          <cell r="B52">
            <v>0.22559999999999999</v>
          </cell>
        </row>
        <row r="58">
          <cell r="A58" t="str">
            <v>3. Поточний ремонт конструктивних елементів тощо</v>
          </cell>
          <cell r="B58">
            <v>1.1604000000000001</v>
          </cell>
        </row>
        <row r="62">
          <cell r="A62" t="str">
            <v>4. Поточний ремонт внутрішньобудинкових систем</v>
          </cell>
          <cell r="B62">
            <v>0.9254</v>
          </cell>
        </row>
        <row r="66">
          <cell r="A66" t="str">
            <v>5. Прибирання прибудинкової території</v>
          </cell>
          <cell r="B66">
            <v>0.96589999999999998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2.3900000000000001E-2</v>
          </cell>
        </row>
        <row r="95">
          <cell r="A95" t="str">
            <v>8. Дезінсекція</v>
          </cell>
          <cell r="B95">
            <v>3.2300000000000002E-2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0.15310000000000001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63">
          <cell r="C163">
            <v>16270.64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28">
          <cell r="B28">
            <v>3102.53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2" sqref="A2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1.7551000000000001</v>
      </c>
      <c r="C3" s="6">
        <f>[1]управление!D70/C15/[1]управление!O70*1.2</f>
        <v>2.1730970014794373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0.22559999999999999</v>
      </c>
      <c r="C4" s="6">
        <f>[1]управление!E70/C15/[1]управление!O70*1.2</f>
        <v>0.11696260793610376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1.1604000000000001</v>
      </c>
      <c r="C5" s="6">
        <f>[1]управление!F70/C15/[1]управление!O70*1.2</f>
        <v>5.0455770355161758E-2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0.9254</v>
      </c>
      <c r="C6" s="6">
        <f>[1]управление!G70/C15/[1]управление!O70*1.2</f>
        <v>4.6510428585702632E-2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0.96589999999999998</v>
      </c>
      <c r="C7" s="6">
        <f>[1]управление!H70/C15/[1]управление!O70*1.2</f>
        <v>1.3967466325869526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[1]управление!I70/C15/[1]управление!O70*1.2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2.3900000000000001E-2</v>
      </c>
      <c r="C9" s="6">
        <f>[1]управление!J70/C15/[1]управление!O70*1.2</f>
        <v>2.8293811824543189E-2</v>
      </c>
    </row>
    <row r="10" spans="1:8" ht="15.75" x14ac:dyDescent="0.25">
      <c r="A10" s="5" t="str">
        <f>[1]план!A95</f>
        <v>8. Дезінсекція</v>
      </c>
      <c r="B10" s="7">
        <f>[1]план!B95</f>
        <v>3.2300000000000002E-2</v>
      </c>
      <c r="C10" s="6">
        <f>[1]управление!K70/C15/[1]управление!O70*1.2</f>
        <v>3.8461900448988395E-2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0.15310000000000001</v>
      </c>
      <c r="C11" s="6">
        <f>[1]управление!M70/C15/[1]управление!O70*1.2</f>
        <v>0.20627681279471913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5.2443000000000017</v>
      </c>
      <c r="C13" s="9">
        <f>C3+C4+C5+C6+C7+C8+C9+C10+C11+C12</f>
        <v>4.056804966011609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[2]зведена!$B$28</f>
        <v>3102.53</v>
      </c>
    </row>
    <row r="16" spans="1:8" ht="15.75" x14ac:dyDescent="0.25">
      <c r="A16" s="12" t="s">
        <v>6</v>
      </c>
      <c r="B16" s="12"/>
      <c r="C16" s="13">
        <f>C15*C13*[1]управление!O70</f>
        <v>151036.30933439996</v>
      </c>
    </row>
    <row r="17" spans="1:4" ht="15.75" x14ac:dyDescent="0.25">
      <c r="A17" s="14" t="s">
        <v>7</v>
      </c>
      <c r="B17" s="15"/>
      <c r="C17" s="16">
        <f>[1]управление!C69*1.2</f>
        <v>189613.37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195247.66999999998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2025-04-02T06:30:01Z</dcterms:created>
  <dcterms:modified xsi:type="dcterms:W3CDTF">2025-04-02T06:30:17Z</dcterms:modified>
</cp:coreProperties>
</file>