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258B37B-76FB-4B16-8838-D8AFA8DF4B1F}" xr6:coauthVersionLast="45" xr6:coauthVersionMax="45" xr10:uidLastSave="{00000000-0000-0000-0000-000000000000}"/>
  <bookViews>
    <workbookView xWindow="-120" yWindow="-120" windowWidth="19440" windowHeight="15000" xr2:uid="{5B3B81A6-361E-44FF-8C2D-9EA0B96034D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<sst xmlns="http://schemas.openxmlformats.org/spreadsheetml/2006/main" count="9" uniqueCount="9">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</sst>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162706.4</v>
          </cell>
        </row>
        <row r="69">
          <cell r="C69">
            <v>157063.65833333333</v>
          </cell>
        </row>
        <row r="70">
          <cell r="D70">
            <v>73657.395799999998</v>
          </cell>
          <cell r="E70">
            <v>3628.8</v>
          </cell>
          <cell r="F70">
            <v>0</v>
          </cell>
          <cell r="G70">
            <v>3132.87</v>
          </cell>
          <cell r="H70">
            <v>50768.751299999996</v>
          </cell>
          <cell r="I70">
            <v>28.042883028232328</v>
          </cell>
          <cell r="J70">
            <v>1522.4760000000001</v>
          </cell>
          <cell r="K70">
            <v>1330.452</v>
          </cell>
          <cell r="M70">
            <v>7365.5999999999995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1.7551000000000001</v>
          </cell>
        </row>
        <row r="52">
          <cell r="A52" t="str">
            <v>2. Обслуговування димових та вентиляційних каналів</v>
          </cell>
          <cell r="B52">
            <v>0.22559999999999999</v>
          </cell>
        </row>
        <row r="58">
          <cell r="A58" t="str">
            <v>3. Поточний ремонт конструктивних елементів тощо</v>
          </cell>
          <cell r="B58">
            <v>1.1604000000000001</v>
          </cell>
        </row>
        <row r="62">
          <cell r="A62" t="str">
            <v>4. Поточний ремонт внутрішньобудинкових систем</v>
          </cell>
          <cell r="B62">
            <v>0.9254</v>
          </cell>
        </row>
        <row r="66">
          <cell r="A66" t="str">
            <v>5. Прибирання прибудинкової території</v>
          </cell>
          <cell r="B66">
            <v>0.96589999999999998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2.3900000000000001E-2</v>
          </cell>
        </row>
        <row r="95">
          <cell r="A95" t="str">
            <v>8. Дезінсекція</v>
          </cell>
          <cell r="B95">
            <v>3.2300000000000002E-2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0.15310000000000001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8">
          <cell r="B28">
            <v>3102.53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67FB-815B-4F8E-A1F7-05151BD63CF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1.7551000000000001</v>
      </c>
      <c r="C3" s="5">
        <f>[1]управление!D70/C15/[1]управление!O70*1.2</f>
        <v>2.3741074477926079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0.22559999999999999</v>
      </c>
      <c r="C4" s="5">
        <f>[1]управление!E70/C15/[1]управление!O70*1.2</f>
        <v>0.11696260793610376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1.1604000000000001</v>
      </c>
      <c r="C5" s="5">
        <f>[1]управление!F70/C15/[1]управление!O70*1.2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0.9254</v>
      </c>
      <c r="C6" s="5">
        <f>[1]управление!G70/C15/[1]управление!O70*1.2</f>
        <v>0.10097791157539168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0.96589999999999998</v>
      </c>
      <c r="C7" s="5">
        <f>[1]управление!H70/C15/[1]управление!O70*1.2</f>
        <v>1.6363661689008644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2.3900000000000001E-2</v>
      </c>
      <c r="C9" s="5">
        <f>[1]управление!J70/C15/[1]управление!O70*1.2</f>
        <v>4.9072079883192107E-2</v>
      </c>
    </row>
    <row r="10" spans="1:8" ht="15.75" x14ac:dyDescent="0.25">
      <c r="A10" s="4" t="str">
        <f>[1]план!A95</f>
        <v>8. Дезінсекція</v>
      </c>
      <c r="B10" s="6">
        <f>[1]план!B95</f>
        <v>3.2300000000000002E-2</v>
      </c>
      <c r="C10" s="5">
        <f>[1]управление!K70/C15/[1]управление!O70*1.2</f>
        <v>4.2882808546573274E-2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0.15310000000000001</v>
      </c>
      <c r="C11" s="5">
        <f>[1]управление!M70/C15/[1]управление!O70*1.2</f>
        <v>0.23740624587030582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5.2443000000000017</v>
      </c>
      <c r="C13" s="8">
        <f>C3+C4+C5+C6+C7+C8+C9+C10+C11+C12</f>
        <v>4.5586791419592458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[2]зведена!$B$28</f>
        <v>3102.53</v>
      </c>
    </row>
    <row r="16" spans="1:8" ht="15.75" x14ac:dyDescent="0.25">
      <c r="A16" s="11" t="s">
        <v>6</v>
      </c>
      <c r="B16" s="11"/>
      <c r="C16" s="12">
        <f>C15*C13*[1]управление!O70</f>
        <v>169721.26557963382</v>
      </c>
    </row>
    <row r="17" spans="1:4" ht="15.75" x14ac:dyDescent="0.25">
      <c r="A17" s="13" t="s">
        <v>7</v>
      </c>
      <c r="B17" s="14"/>
      <c r="C17" s="15">
        <f>[1]управление!C69*1.2</f>
        <v>188476.38999999998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195247.68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2026-04-03T06:46:30Z</dcterms:created>
  <dcterms:modified xsi:type="dcterms:W3CDTF">2026-04-03T06:46:43Z</dcterms:modified>
</cp:coreProperties>
</file>