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4ACDA6D-D14E-497D-A489-B2D890D070F1}" xr6:coauthVersionLast="45" xr6:coauthVersionMax="45" xr10:uidLastSave="{00000000-0000-0000-0000-000000000000}"/>
  <bookViews>
    <workbookView xWindow="-120" yWindow="-120" windowWidth="19440" windowHeight="15000" xr2:uid="{2535B3A6-04CA-4425-9A90-86D01EA09ED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<sst xmlns="http://schemas.openxmlformats.org/spreadsheetml/2006/main" count="9" uniqueCount="9">
  <si>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№33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</si>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</sst>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3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3123.7</v>
          </cell>
        </row>
        <row r="68">
          <cell r="C68">
            <v>185021.93333333332</v>
          </cell>
        </row>
        <row r="69">
          <cell r="C69">
            <v>151290.83333333334</v>
          </cell>
        </row>
        <row r="70">
          <cell r="D70">
            <v>74760.206200000001</v>
          </cell>
          <cell r="E70">
            <v>3628.8</v>
          </cell>
          <cell r="F70">
            <v>0</v>
          </cell>
          <cell r="G70">
            <v>3745.35</v>
          </cell>
          <cell r="H70">
            <v>50768.751299999996</v>
          </cell>
          <cell r="I70">
            <v>28.261348758714345</v>
          </cell>
          <cell r="J70">
            <v>1522.4760000000001</v>
          </cell>
          <cell r="K70">
            <v>1330.452</v>
          </cell>
          <cell r="M70">
            <v>34812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1.7685999999999999</v>
          </cell>
        </row>
        <row r="52">
          <cell r="A52" t="str">
            <v>2. Обслуговування димових та вентиляційних каналів</v>
          </cell>
          <cell r="B52">
            <v>0.224</v>
          </cell>
        </row>
        <row r="58">
          <cell r="A58" t="str">
            <v>3. Поточний ремонт конструктивних елементів тощо</v>
          </cell>
          <cell r="B58">
            <v>1.2293000000000001</v>
          </cell>
        </row>
        <row r="62">
          <cell r="A62" t="str">
            <v>4. Поточний ремонт внутрішньобудинкових систем</v>
          </cell>
          <cell r="B62">
            <v>0.91920000000000002</v>
          </cell>
        </row>
        <row r="66">
          <cell r="A66" t="str">
            <v>5. Прибирання прибудинкової території</v>
          </cell>
          <cell r="B66">
            <v>0.95940000000000003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0.75819999999999999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8">
          <cell r="B38">
            <v>3126.7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88F8-E43A-462E-831D-49C865F72AB1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1.7685999999999999</v>
      </c>
      <c r="C3" s="5">
        <f>[1]управление!D70/[1]управление!C4/[1]управление!O70*1.2</f>
        <v>2.3933222204437046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</v>
      </c>
      <c r="C4" s="5">
        <f>[1]управление!E70/[1]управление!C4/[1]управление!O70*1.2</f>
        <v>0.11616992668950285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1.2293000000000001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0.91920000000000002</v>
      </c>
      <c r="C6" s="5">
        <f>[1]управление!G70/[1]управление!C4/[1]управление!O70*1.2</f>
        <v>0.11990107884880109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0.95940000000000003</v>
      </c>
      <c r="C7" s="5">
        <f>[1]управление!H70/[1]управление!C4/[1]управление!O70*1.2</f>
        <v>1.625276156481096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9.0473953192413939E-4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[1]управление!J70/[1]управление!C4/[1]управление!O70*1.2</f>
        <v>4.8739507635176239E-2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4.2592182347856708E-2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0.75819999999999999</v>
      </c>
      <c r="C11" s="5">
        <f>[1]управление!M70/[1]управление!C4/[1]управление!O70*1.2</f>
        <v>1.1144476102058456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5.9170999999999996</v>
      </c>
      <c r="C13" s="8">
        <f>C3+C4+C5+C6+C7+C8+C9+C10+C11+C12</f>
        <v>5.4613534221839064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[2]зведена!$B$38</f>
        <v>3126.7</v>
      </c>
    </row>
    <row r="16" spans="1:8" ht="15.75" x14ac:dyDescent="0.25">
      <c r="A16" s="11" t="s">
        <v>6</v>
      </c>
      <c r="B16" s="11"/>
      <c r="C16" s="12">
        <f>C15*C13*[1]управление!O70</f>
        <v>204912.16494170902</v>
      </c>
    </row>
    <row r="17" spans="1:4" ht="15.75" x14ac:dyDescent="0.25">
      <c r="A17" s="13" t="s">
        <v>7</v>
      </c>
      <c r="B17" s="14"/>
      <c r="C17" s="15">
        <f>[1]управление!C69*1.2</f>
        <v>181549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222026.31999999998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2026-04-03T06:57:09Z</dcterms:created>
  <dcterms:modified xsi:type="dcterms:W3CDTF">2026-04-03T06:57:25Z</dcterms:modified>
</cp:coreProperties>
</file>