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<sst xmlns="http://schemas.openxmlformats.org/spreadsheetml/2006/main" count="9" uniqueCount="9">
  <si>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№29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</si>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</sst>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3138.23</v>
          </cell>
        </row>
        <row r="68">
          <cell r="C68">
            <v>166706.29166666672</v>
          </cell>
        </row>
        <row r="69">
          <cell r="C69">
            <v>146747.15833333335</v>
          </cell>
        </row>
        <row r="70">
          <cell r="D70">
            <v>68490.795100000003</v>
          </cell>
          <cell r="E70">
            <v>3628.8</v>
          </cell>
          <cell r="F70">
            <v>30160.663531999999</v>
          </cell>
          <cell r="G70">
            <v>4458.1210000000001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7265.4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1.7616000000000001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</v>
          </cell>
        </row>
        <row r="58">
          <cell r="A58" t="str">
            <v>3. Поточний ремонт конструктивних елементів тощо</v>
          </cell>
          <cell r="B58">
            <v>1.2236</v>
          </cell>
        </row>
        <row r="62">
          <cell r="A62" t="str">
            <v>4. Поточний ремонт внутрішньобудинкових систем</v>
          </cell>
          <cell r="B62">
            <v>0.91490000000000005</v>
          </cell>
        </row>
        <row r="66">
          <cell r="A66" t="str">
            <v>5. Прибирання прибудинкової території</v>
          </cell>
          <cell r="B66">
            <v>0.95499999999999996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0.17660000000000001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2">
          <cell r="F72">
            <v>4252.75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37">
          <cell r="B37">
            <v>3137.83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5" sqref="C15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1.7616000000000001</v>
      </c>
      <c r="C3" s="6">
        <f>[1]управление!D70/[1]управление!C4/[1]управление!O70*1.2</f>
        <v>2.182465756174659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0.223</v>
      </c>
      <c r="C4" s="6">
        <f>[1]управление!E70/[1]управление!C4/[1]управление!O70*1.2</f>
        <v>0.11563206011031697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1.2236</v>
      </c>
      <c r="C5" s="6">
        <f>[1]управление!F70/[1]управление!C4/[1]управление!O70*1.2</f>
        <v>0.96107243675575071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0.91490000000000005</v>
      </c>
      <c r="C6" s="6">
        <f>[1]управление!G70/[1]управление!C4/[1]управление!O70*1.2</f>
        <v>0.14205845333197376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0.95499999999999996</v>
      </c>
      <c r="C7" s="6">
        <f>[1]управление!H70/[1]управление!C4/[1]управление!O70*1.2</f>
        <v>1.3808574674259055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2.7971945969543336E-2</v>
      </c>
    </row>
    <row r="10" spans="1:8" ht="15.75" x14ac:dyDescent="0.2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3.8024364052347978E-2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0.17660000000000001</v>
      </c>
      <c r="C11" s="6">
        <f>[1]управление!M70/[1]управление!C4/[1]управление!O70*1.2</f>
        <v>0.23151266796888689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5.3128000000000002</v>
      </c>
      <c r="C13" s="9">
        <f>C3+C4+C5+C6+C7+C8+C9+C10+C11+C12</f>
        <v>5.0795951517893849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[2]зведена!$B$37</f>
        <v>3137.83</v>
      </c>
    </row>
    <row r="16" spans="1:8" ht="15.75" x14ac:dyDescent="0.25">
      <c r="A16" s="12" t="s">
        <v>6</v>
      </c>
      <c r="B16" s="12"/>
      <c r="C16" s="13">
        <f>C15*C13*[1]управление!O70</f>
        <v>191266.87266167143</v>
      </c>
    </row>
    <row r="17" spans="1:4" ht="15.75" x14ac:dyDescent="0.25">
      <c r="A17" s="14" t="s">
        <v>7</v>
      </c>
      <c r="B17" s="15"/>
      <c r="C17" s="16">
        <f>[1]управление!C69*1.2</f>
        <v>176096.59000000003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200047.55000000005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2025-04-02T06:44:04Z</dcterms:created>
  <dcterms:modified xsi:type="dcterms:W3CDTF">2025-04-02T06:44:26Z</dcterms:modified>
</cp:coreProperties>
</file>