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<sst xmlns="http://schemas.openxmlformats.org/spreadsheetml/2006/main" count="9" uniqueCount="9">
  <si>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№27б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</si>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</sst>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27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3164.12</v>
          </cell>
        </row>
        <row r="68">
          <cell r="C68">
            <v>180099.40833333335</v>
          </cell>
        </row>
        <row r="69">
          <cell r="C69">
            <v>168083.41666666669</v>
          </cell>
        </row>
        <row r="70">
          <cell r="D70">
            <v>63731.158099999993</v>
          </cell>
          <cell r="E70">
            <v>3628.8</v>
          </cell>
          <cell r="F70">
            <v>79351.509560000006</v>
          </cell>
          <cell r="G70">
            <v>11517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18746.399999999998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1.641</v>
          </cell>
        </row>
        <row r="52">
          <cell r="A52" t="str">
            <v>2. Обслуговування димових та вентиляційних каналів</v>
          </cell>
          <cell r="B52">
            <v>0.22120000000000001</v>
          </cell>
        </row>
        <row r="58">
          <cell r="A58" t="str">
            <v>3. Поточний ремонт конструктивних елементів тощо</v>
          </cell>
          <cell r="B58">
            <v>1.2136</v>
          </cell>
        </row>
        <row r="62">
          <cell r="A62" t="str">
            <v>4. Поточний ремонт внутрішньобудинкових систем</v>
          </cell>
          <cell r="B62">
            <v>0.90739999999999998</v>
          </cell>
        </row>
        <row r="66">
          <cell r="A66" t="str">
            <v>5. Прибирання прибудинкової території</v>
          </cell>
          <cell r="B66">
            <v>0.94720000000000004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2.5000000000000001E-3</v>
          </cell>
        </row>
        <row r="89">
          <cell r="A89" t="str">
            <v>7. Дератизація</v>
          </cell>
          <cell r="B89">
            <v>2.3400000000000001E-2</v>
          </cell>
        </row>
        <row r="95">
          <cell r="A95" t="str">
            <v>8. Дезінсекція</v>
          </cell>
          <cell r="B95">
            <v>3.1699999999999999E-2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0.70499999999999996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71">
          <cell r="F71">
            <v>11038.61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35">
          <cell r="B35">
            <v>3143.9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1.641</v>
      </c>
      <c r="C3" s="6">
        <f>[1]управление!D70/[1]управление!C4/[1]управление!O70*1.2</f>
        <v>2.0141827143091913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0.22120000000000001</v>
      </c>
      <c r="C4" s="6">
        <f>[1]управление!E70/[1]управление!C4/[1]управление!O70*1.2</f>
        <v>0.11468591583125801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1.2136</v>
      </c>
      <c r="C5" s="6">
        <f>[1]управление!F70/[1]управление!C4/[1]управление!O70*1.2</f>
        <v>2.5078539865744665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0.90739999999999998</v>
      </c>
      <c r="C6" s="6">
        <f>[1]управление!G70/[1]управление!C4/[1]управление!O70*1.2</f>
        <v>0.36398745938839239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0.94720000000000004</v>
      </c>
      <c r="C7" s="6">
        <f>[1]управление!H70/[1]управление!C4/[1]управление!O70*1.2</f>
        <v>1.369558780956474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2.3400000000000001E-2</v>
      </c>
      <c r="C9" s="6">
        <f>[1]управление!J70/[1]управление!C4/[1]управление!O70*1.2</f>
        <v>2.7743069162990026E-2</v>
      </c>
    </row>
    <row r="10" spans="1:8" ht="15.75" x14ac:dyDescent="0.25">
      <c r="A10" s="5" t="str">
        <f>[1]план!A95</f>
        <v>8. Дезінсекція</v>
      </c>
      <c r="B10" s="7">
        <f>[1]план!B95</f>
        <v>3.1699999999999999E-2</v>
      </c>
      <c r="C10" s="6">
        <f>[1]управление!K70/[1]управление!C4/[1]управление!O70*1.2</f>
        <v>3.7713234643439564E-2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0.70499999999999996</v>
      </c>
      <c r="C11" s="6">
        <f>[1]управление!M70/[1]управление!C4/[1]управление!O70*1.2</f>
        <v>0.59246804798806618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5.6930000000000005</v>
      </c>
      <c r="C13" s="9">
        <f>C3+C4+C5+C6+C7+C8+C9+C10+C11+C12</f>
        <v>7.0281932088542787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[2]зведена!$B$35</f>
        <v>3143.9</v>
      </c>
    </row>
    <row r="16" spans="1:8" ht="15.75" x14ac:dyDescent="0.25">
      <c r="A16" s="12" t="s">
        <v>6</v>
      </c>
      <c r="B16" s="12"/>
      <c r="C16" s="13">
        <f>C15*C13*[1]управление!O70</f>
        <v>265151.23955180356</v>
      </c>
    </row>
    <row r="17" spans="1:4" ht="15.75" x14ac:dyDescent="0.25">
      <c r="A17" s="14" t="s">
        <v>7</v>
      </c>
      <c r="B17" s="15"/>
      <c r="C17" s="16">
        <f>[1]управление!C69*1.2</f>
        <v>201700.1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216119.29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2025-04-02T06:43:27Z</dcterms:created>
  <dcterms:modified xsi:type="dcterms:W3CDTF">2025-04-02T06:43:49Z</dcterms:modified>
</cp:coreProperties>
</file>