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<sst xmlns="http://schemas.openxmlformats.org/spreadsheetml/2006/main" count="9" uniqueCount="9">
  <si>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№27 по вул.Перемоги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</si>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</sst>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3149.4</v>
          </cell>
        </row>
        <row r="68">
          <cell r="C68">
            <v>176913.39166666672</v>
          </cell>
        </row>
        <row r="69">
          <cell r="C69">
            <v>161144.13333333336</v>
          </cell>
        </row>
        <row r="70">
          <cell r="D70">
            <v>68521.387199999997</v>
          </cell>
          <cell r="E70">
            <v>3628.8</v>
          </cell>
          <cell r="F70">
            <v>13547.47</v>
          </cell>
          <cell r="G70">
            <v>8072.93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16057.999999999998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1.7566999999999999</v>
          </cell>
        </row>
        <row r="52">
          <cell r="A52" t="str">
            <v>2. Обслуговування димових та вентиляційних каналів</v>
          </cell>
          <cell r="B52">
            <v>0.22220000000000001</v>
          </cell>
        </row>
        <row r="58">
          <cell r="A58" t="str">
            <v>3. Поточний ремонт конструктивних елементів тощо</v>
          </cell>
          <cell r="B58">
            <v>1.2193000000000001</v>
          </cell>
        </row>
        <row r="62">
          <cell r="A62" t="str">
            <v>4. Поточний ремонт внутрішньобудинкових систем</v>
          </cell>
          <cell r="B62">
            <v>0.91159999999999997</v>
          </cell>
        </row>
        <row r="66">
          <cell r="A66" t="str">
            <v>5. Прибирання прибудинкової території</v>
          </cell>
          <cell r="B66">
            <v>0.9516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2.35E-2</v>
          </cell>
        </row>
        <row r="95">
          <cell r="A95" t="str">
            <v>8. Дезінсекція</v>
          </cell>
          <cell r="B95">
            <v>3.1800000000000002E-2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0.497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69">
          <cell r="C169">
            <v>17687.97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34">
          <cell r="B34">
            <v>3149.4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3" workbookViewId="0">
      <selection activeCell="C7" sqref="C7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1.7566999999999999</v>
      </c>
      <c r="C3" s="6">
        <f>[1]управление!D70/[1]управление!C4/[1]управление!O70*1.2</f>
        <v>2.1756965517241378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0.22220000000000001</v>
      </c>
      <c r="C4" s="6">
        <f>[1]управление!E70/[1]управление!C4/[1]управление!O70*1.2</f>
        <v>0.11522194703753097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1.2193000000000001</v>
      </c>
      <c r="C5" s="6">
        <f>[1]управление!F70/[1]управление!C4/[1]управление!O70*1.2</f>
        <v>0.43016034800279418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0.91159999999999997</v>
      </c>
      <c r="C6" s="6">
        <f>[1]управление!G70/[1]управление!C4/[1]управление!O70*1.2</f>
        <v>0.25633231726678096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0.9516</v>
      </c>
      <c r="C7" s="6">
        <f>[1]управление!H70/[1]управление!C4/[1]управление!O70*1.2</f>
        <v>1.3759599701530447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2.35E-2</v>
      </c>
      <c r="C9" s="6">
        <f>[1]управление!J70/[1]управление!C4/[1]управление!O70*1.2</f>
        <v>2.7872737664317009E-2</v>
      </c>
    </row>
    <row r="10" spans="1:8" ht="15.75" x14ac:dyDescent="0.25">
      <c r="A10" s="5" t="str">
        <f>[1]план!A95</f>
        <v>8. Дезінсекція</v>
      </c>
      <c r="B10" s="7">
        <f>[1]план!B95</f>
        <v>3.1800000000000002E-2</v>
      </c>
      <c r="C10" s="6">
        <f>[1]управление!K70/[1]управление!C4/[1]управление!O70*1.2</f>
        <v>3.7889502762430936E-2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0.497</v>
      </c>
      <c r="C11" s="6">
        <f>[1]управление!M70/[1]управление!C4/[1]управление!O70*1.2</f>
        <v>0.50987489680574072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5.6162999999999998</v>
      </c>
      <c r="C13" s="9">
        <f>C3+C4+C5+C6+C7+C8+C9+C10+C11+C12</f>
        <v>4.9290082714167767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[2]зведена!$B$34</f>
        <v>3149.4</v>
      </c>
    </row>
    <row r="16" spans="1:8" ht="15.75" x14ac:dyDescent="0.25">
      <c r="A16" s="12" t="s">
        <v>6</v>
      </c>
      <c r="B16" s="12"/>
      <c r="C16" s="13">
        <f>C15*C13*[1]управление!O70</f>
        <v>186281.02379999997</v>
      </c>
    </row>
    <row r="17" spans="1:4" ht="15.75" x14ac:dyDescent="0.25">
      <c r="A17" s="14" t="s">
        <v>7</v>
      </c>
      <c r="B17" s="15"/>
      <c r="C17" s="16">
        <f>[1]управление!C69*1.2</f>
        <v>193372.96000000002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212296.07000000007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2025-04-02T06:41:19Z</dcterms:created>
  <dcterms:modified xsi:type="dcterms:W3CDTF">2025-04-02T06:41:33Z</dcterms:modified>
</cp:coreProperties>
</file>