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946DB0B3-46A8-4900-BD2D-6FEFD1CACAA6}" xr6:coauthVersionLast="45" xr6:coauthVersionMax="45" xr10:uidLastSave="{00000000-0000-0000-0000-000000000000}"/>
  <bookViews>
    <workbookView xWindow="-120" yWindow="-120" windowWidth="19440" windowHeight="15000" xr2:uid="{0173C2CD-7D16-4093-9D59-180707F57AC0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<sst xmlns="http://schemas.openxmlformats.org/spreadsheetml/2006/main" count="9" uniqueCount="9">
  <si>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№23 по вул.Перемоги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</si>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</sst>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5;&#1077;&#1088;&#1077;&#1084;&#1086;&#1075;&#1080;,%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68">
          <cell r="C68">
            <v>274303.5</v>
          </cell>
        </row>
        <row r="69">
          <cell r="C69">
            <v>251724.85</v>
          </cell>
        </row>
        <row r="70">
          <cell r="D70">
            <v>110512.66219999998</v>
          </cell>
          <cell r="E70">
            <v>5443.2</v>
          </cell>
          <cell r="F70">
            <v>16380</v>
          </cell>
          <cell r="G70">
            <v>5737.68</v>
          </cell>
          <cell r="H70">
            <v>75691.934200000003</v>
          </cell>
          <cell r="I70">
            <v>42.402417659794907</v>
          </cell>
          <cell r="J70">
            <v>2283.7139999999999</v>
          </cell>
          <cell r="K70">
            <v>1995.6780000000001</v>
          </cell>
          <cell r="M70">
            <v>7585.2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1.7534000000000001</v>
          </cell>
        </row>
        <row r="52">
          <cell r="A52" t="str">
            <v>2. Обслуговування димових та вентиляційних каналів</v>
          </cell>
          <cell r="B52">
            <v>0.22389999999999999</v>
          </cell>
        </row>
        <row r="58">
          <cell r="A58" t="str">
            <v>3. Поточний ремонт конструктивних елементів тощо</v>
          </cell>
          <cell r="B58">
            <v>1.2028000000000001</v>
          </cell>
        </row>
        <row r="62">
          <cell r="A62" t="str">
            <v>4. Поточний ремонт внутрішньобудинкових систем</v>
          </cell>
          <cell r="B62">
            <v>1.3826000000000001</v>
          </cell>
        </row>
        <row r="66">
          <cell r="A66" t="str">
            <v>5. Прибирання прибудинкової території</v>
          </cell>
          <cell r="B66">
            <v>0.95879999999999999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3.2000000000000001E-2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0.26690000000000003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32">
          <cell r="B32">
            <v>4691.2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2BFB-80EA-4FD3-AF57-D1D658D9997C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1.7534000000000001</v>
      </c>
      <c r="C3" s="5">
        <f>[1]управление!D70/C15/[1]управление!O70*1.2</f>
        <v>2.3557439930081849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0.22389999999999999</v>
      </c>
      <c r="C4" s="5">
        <f>[1]управление!E70/C15/[1]управление!O70*1.2</f>
        <v>0.11603001364256479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1.2028000000000001</v>
      </c>
      <c r="C5" s="5">
        <f>[1]управление!F70/C15/[1]управление!O70*1.2</f>
        <v>0.34916439290586632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1.3826000000000001</v>
      </c>
      <c r="C6" s="5">
        <f>[1]управление!G70/C15/[1]управление!O70*1.2</f>
        <v>0.12230729877216917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0.95879999999999999</v>
      </c>
      <c r="C7" s="5">
        <f>[1]управление!H70/C15/[1]управление!O70*1.2</f>
        <v>1.6134876833219645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[1]управление!I70/C15/[1]управление!O70*1.2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[1]управление!J70/C15/[1]управление!O70*1.2</f>
        <v>4.868080661664393E-2</v>
      </c>
    </row>
    <row r="10" spans="1:8" ht="15.75" x14ac:dyDescent="0.25">
      <c r="A10" s="4" t="str">
        <f>[1]план!A95</f>
        <v>8. Дезінсекція</v>
      </c>
      <c r="B10" s="6">
        <f>[1]план!B95</f>
        <v>3.2000000000000001E-2</v>
      </c>
      <c r="C10" s="5">
        <f>[1]управление!K70/C15/[1]управление!O70*1.2</f>
        <v>4.2540885061391545E-2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0.26690000000000003</v>
      </c>
      <c r="C11" s="5">
        <f>[1]управление!M70/C15/[1]управление!O70*1.2</f>
        <v>0.16168997271487037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5.8472</v>
      </c>
      <c r="C13" s="8">
        <f>C3+C4+C5+C6+C7+C8+C9+C10+C11+C12</f>
        <v>4.8105489174978633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[2]зведена!$B$32</f>
        <v>4691.2</v>
      </c>
    </row>
    <row r="16" spans="1:8" ht="15.75" x14ac:dyDescent="0.25">
      <c r="A16" s="11" t="s">
        <v>6</v>
      </c>
      <c r="B16" s="11"/>
      <c r="C16" s="12">
        <f>C15*C13*[1]управление!O70</f>
        <v>270806.96498119168</v>
      </c>
    </row>
    <row r="17" spans="1:4" ht="15.75" x14ac:dyDescent="0.25">
      <c r="A17" s="13" t="s">
        <v>7</v>
      </c>
      <c r="B17" s="14"/>
      <c r="C17" s="15">
        <f>[1]управление!C69*1.2</f>
        <v>302069.82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329164.2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2026-04-03T06:50:12Z</dcterms:created>
  <dcterms:modified xsi:type="dcterms:W3CDTF">2026-04-03T06:50:24Z</dcterms:modified>
</cp:coreProperties>
</file>