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<sst xmlns="http://schemas.openxmlformats.org/spreadsheetml/2006/main" count="9" uniqueCount="9">
  <si>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№17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</si>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</sst>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178645.24166666673</v>
          </cell>
        </row>
        <row r="69">
          <cell r="C69">
            <v>160253.50000000003</v>
          </cell>
        </row>
        <row r="70">
          <cell r="D70">
            <v>68433.0095</v>
          </cell>
          <cell r="E70">
            <v>3628.8</v>
          </cell>
          <cell r="F70">
            <v>3769.98</v>
          </cell>
          <cell r="G70">
            <v>10498.334000000001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10603.400000000001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1.7710999999999999</v>
          </cell>
        </row>
        <row r="52">
          <cell r="A52" t="str">
            <v>2. Обслуговування димових та вентиляційних каналів</v>
          </cell>
          <cell r="B52">
            <v>0.22439999999999999</v>
          </cell>
        </row>
        <row r="58">
          <cell r="A58" t="str">
            <v>3. Поточний ремонт конструктивних елементів тощо</v>
          </cell>
          <cell r="B58">
            <v>1.2311000000000001</v>
          </cell>
        </row>
        <row r="62">
          <cell r="A62" t="str">
            <v>4. Поточний ремонт внутрішньобудинкових систем</v>
          </cell>
          <cell r="B62">
            <v>0.9204</v>
          </cell>
        </row>
        <row r="66">
          <cell r="A66" t="str">
            <v>5. Прибирання прибудинкової території</v>
          </cell>
          <cell r="B66">
            <v>0.9607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0.56030000000000002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5">
          <cell r="C165">
            <v>17862.38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0">
          <cell r="B30">
            <v>3119.3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2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1.7710999999999999</v>
      </c>
      <c r="C3" s="6">
        <f>[1]управление!D70/C15/[1]управление!O70*1.2</f>
        <v>2.1938579008110795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0.22439999999999999</v>
      </c>
      <c r="C4" s="6">
        <f>[1]управление!E70/C15/[1]управление!O70*1.2</f>
        <v>0.11633379283813675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1.2311000000000001</v>
      </c>
      <c r="C5" s="6">
        <f>[1]управление!F70/C15/[1]управление!O70*1.2</f>
        <v>0.12085980829032154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0.9204</v>
      </c>
      <c r="C6" s="6">
        <f>[1]управление!G70/C15/[1]управление!O70*1.2</f>
        <v>0.33656057448786586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0.9607</v>
      </c>
      <c r="C7" s="6">
        <f>[1]управление!H70/C15/[1]управление!O70*1.2</f>
        <v>1.3892374346808574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[1]управление!J70/C15/[1]управление!O70*1.2</f>
        <v>2.8141698457987366E-2</v>
      </c>
    </row>
    <row r="10" spans="1:8" ht="15.75" x14ac:dyDescent="0.2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[1]управление!K70/C15/[1]управление!O70*1.2</f>
        <v>3.8255121341326574E-2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0.56030000000000002</v>
      </c>
      <c r="C11" s="6">
        <f>[1]управление!M70/C15/[1]управление!O70*1.2</f>
        <v>0.33992883018625969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5.7263999999999999</v>
      </c>
      <c r="C13" s="9">
        <f>C3+C4+C5+C6+C7+C8+C9+C10+C11+C12</f>
        <v>4.5631751610938345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[2]зведена!$B$30</f>
        <v>3119.3</v>
      </c>
    </row>
    <row r="16" spans="1:8" ht="15.75" x14ac:dyDescent="0.25">
      <c r="A16" s="12" t="s">
        <v>6</v>
      </c>
      <c r="B16" s="12"/>
      <c r="C16" s="13">
        <f>C15*C13*[1]управление!O70</f>
        <v>170806.94735999999</v>
      </c>
    </row>
    <row r="17" spans="1:4" ht="15.75" x14ac:dyDescent="0.25">
      <c r="A17" s="14" t="s">
        <v>7</v>
      </c>
      <c r="B17" s="15"/>
      <c r="C17" s="16">
        <f>[1]управление!C69*1.2</f>
        <v>192304.20000000004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214374.29000000007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2025-04-02T06:37:25Z</dcterms:created>
  <dcterms:modified xsi:type="dcterms:W3CDTF">2025-04-02T06:37:42Z</dcterms:modified>
</cp:coreProperties>
</file>