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51E5369-59D0-4C16-9CED-EFE50A700A98}" xr6:coauthVersionLast="45" xr6:coauthVersionMax="45" xr10:uidLastSave="{00000000-0000-0000-0000-000000000000}"/>
  <bookViews>
    <workbookView xWindow="-120" yWindow="-120" windowWidth="19440" windowHeight="15000" xr2:uid="{DB544980-3833-4418-ADFB-CBA97E46C96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<sst xmlns="http://schemas.openxmlformats.org/spreadsheetml/2006/main" count="9" uniqueCount="9">
  <si>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№13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</si>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</sst>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183034.05833333332</v>
          </cell>
        </row>
        <row r="69">
          <cell r="C69">
            <v>145069.55833333332</v>
          </cell>
        </row>
        <row r="70">
          <cell r="D70">
            <v>74760.206200000001</v>
          </cell>
          <cell r="E70">
            <v>3628.8</v>
          </cell>
          <cell r="F70">
            <v>1906.58</v>
          </cell>
          <cell r="G70">
            <v>7383.33</v>
          </cell>
          <cell r="H70">
            <v>50768.751299999996</v>
          </cell>
          <cell r="I70">
            <v>28.266771987439594</v>
          </cell>
          <cell r="J70">
            <v>1522.4760000000001</v>
          </cell>
          <cell r="K70">
            <v>1330.452</v>
          </cell>
          <cell r="M70">
            <v>32806.799999999996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</v>
          </cell>
        </row>
        <row r="52">
          <cell r="A52" t="str">
            <v>2. Обслуговування димових та вентиляційних каналів</v>
          </cell>
          <cell r="B52">
            <v>0.2243</v>
          </cell>
        </row>
        <row r="58">
          <cell r="A58" t="str">
            <v>3. Поточний ремонт конструктивних елементів тощо</v>
          </cell>
          <cell r="B58">
            <v>1.2302</v>
          </cell>
        </row>
        <row r="62">
          <cell r="A62" t="str">
            <v>4. Поточний ремонт внутрішньобудинкових систем</v>
          </cell>
          <cell r="B62">
            <v>0.91990000000000005</v>
          </cell>
        </row>
        <row r="66">
          <cell r="A66" t="str">
            <v>5. Прибирання прибудинкової території</v>
          </cell>
          <cell r="B66">
            <v>0.96009999999999995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0.68679999999999997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9">
          <cell r="B29">
            <v>3127.3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0BA7-7A62-4B01-8D7D-955254AA8BB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</v>
      </c>
      <c r="C3" s="5">
        <f>[1]управление!D70/C15/[1]управление!O70*1.2</f>
        <v>2.3905671409842357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</v>
      </c>
      <c r="C4" s="5">
        <f>[1]управление!E70/C15/[1]управление!O70*1.2</f>
        <v>0.11603619735874394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1.2302</v>
      </c>
      <c r="C5" s="5">
        <f>[1]управление!F70/C15/[1]управление!O70*1.2</f>
        <v>6.0965689252709995E-2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0.91990000000000005</v>
      </c>
      <c r="C6" s="5">
        <f>[1]управление!G70/C15/[1]управление!O70*1.2</f>
        <v>0.23609279570236302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0.96009999999999995</v>
      </c>
      <c r="C7" s="5">
        <f>[1]управление!H70/C15/[1]управление!O70*1.2</f>
        <v>1.6234052153614935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[1]управление!J70/C15/[1]управление!O70*1.2</f>
        <v>4.8683401016851598E-2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[1]управление!K70/C15/[1]управление!O70*1.2</f>
        <v>4.2543152239951393E-2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0.68679999999999997</v>
      </c>
      <c r="C11" s="5">
        <f>[1]управление!M70/C15/[1]управление!O70*1.2</f>
        <v>1.0490455025101522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5.8496999999999995</v>
      </c>
      <c r="C13" s="8">
        <f>C3+C4+C5+C6+C7+C8+C9+C10+C11+C12</f>
        <v>5.5682429658807084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[2]зведена!$B$29</f>
        <v>3127.3</v>
      </c>
    </row>
    <row r="16" spans="1:8" ht="15.75" x14ac:dyDescent="0.25">
      <c r="A16" s="11" t="s">
        <v>6</v>
      </c>
      <c r="B16" s="11"/>
      <c r="C16" s="12">
        <f>C15*C13*[1]управление!O70</f>
        <v>208962.79472638492</v>
      </c>
    </row>
    <row r="17" spans="1:4" ht="15.75" x14ac:dyDescent="0.25">
      <c r="A17" s="13" t="s">
        <v>7</v>
      </c>
      <c r="B17" s="14"/>
      <c r="C17" s="15">
        <f>[1]управление!C69*1.2</f>
        <v>174083.46999999997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219640.86999999997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2026-04-03T06:47:21Z</dcterms:created>
  <dcterms:modified xsi:type="dcterms:W3CDTF">2026-04-03T06:47:36Z</dcterms:modified>
</cp:coreProperties>
</file>