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2F98FA9-748E-4537-A22B-CF27034213EA}" xr6:coauthVersionLast="45" xr6:coauthVersionMax="45" xr10:uidLastSave="{00000000-0000-0000-0000-000000000000}"/>
  <bookViews>
    <workbookView xWindow="-120" yWindow="-120" windowWidth="19440" windowHeight="15000" xr2:uid="{D506760E-F5A6-4FE9-A507-5548AFDEC85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<sst xmlns="http://schemas.openxmlformats.org/spreadsheetml/2006/main" count="9" uniqueCount="9">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</sst>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4691.8999999999996</v>
          </cell>
        </row>
        <row r="68">
          <cell r="C68">
            <v>273233.20833333337</v>
          </cell>
        </row>
        <row r="69">
          <cell r="C69">
            <v>256756.99166666667</v>
          </cell>
        </row>
        <row r="70">
          <cell r="D70">
            <v>112137.01639999999</v>
          </cell>
          <cell r="E70">
            <v>5443.2</v>
          </cell>
          <cell r="F70">
            <v>0</v>
          </cell>
          <cell r="G70">
            <v>7159.87</v>
          </cell>
          <cell r="H70">
            <v>76165.737100000013</v>
          </cell>
          <cell r="I70">
            <v>42.408744759974361</v>
          </cell>
          <cell r="J70">
            <v>2283.7139999999999</v>
          </cell>
          <cell r="K70">
            <v>1995.6780000000001</v>
          </cell>
          <cell r="M70">
            <v>8254.7999999999993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1.7669999999999999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0.22370000000000001</v>
          </cell>
        </row>
        <row r="58">
          <cell r="A58" t="str">
            <v>3. Поточний ремонт конструктивних елементів тощо</v>
          </cell>
          <cell r="B58">
            <v>1.202</v>
          </cell>
        </row>
        <row r="62">
          <cell r="A62" t="str">
            <v>4. Поточний ремонт внутрішньобудинкових систем</v>
          </cell>
          <cell r="B62">
            <v>1.3818999999999999</v>
          </cell>
        </row>
        <row r="66">
          <cell r="A66" t="str">
            <v>5. Прибирання прибудинкової території</v>
          </cell>
          <cell r="B66">
            <v>0.95830000000000004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0.2324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4">
          <cell r="B24">
            <v>4691.8999999999996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BB74-5B81-49F9-9204-E8437DFC959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1.7669999999999999</v>
      </c>
      <c r="C3" s="5">
        <f>[1]управление!D70/[1]управление!C4/[1]управление!O70*1.2</f>
        <v>2.3900129244016282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0.22370000000000001</v>
      </c>
      <c r="C4" s="5">
        <f>[1]управление!E70/[1]управление!C4/[1]управление!O70*1.2</f>
        <v>0.11601270274302521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1.202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1.3818999999999999</v>
      </c>
      <c r="C6" s="5">
        <f>[1]управление!G70/[1]управление!C4/[1]управление!O70*1.2</f>
        <v>0.15260065218781302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0.95830000000000004</v>
      </c>
      <c r="C7" s="5">
        <f>[1]управление!H70/[1]управление!C4/[1]управление!O70*1.2</f>
        <v>1.6233452780323538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4.8673543766917453E-2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4.2534538246765702E-2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0.2324</v>
      </c>
      <c r="C11" s="5">
        <f>[1]управление!M70/[1]управление!C4/[1]управление!O70*1.2</f>
        <v>0.17593725356465395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5.823500000000001</v>
      </c>
      <c r="C13" s="8">
        <f>C3+C4+C5+C6+C7+C8+C9+C10+C11+C12</f>
        <v>4.5500207643973658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[2]зведена!$B$24</f>
        <v>4691.8999999999996</v>
      </c>
    </row>
    <row r="16" spans="1:8" ht="15.75" x14ac:dyDescent="0.25">
      <c r="A16" s="11" t="s">
        <v>6</v>
      </c>
      <c r="B16" s="11"/>
      <c r="C16" s="12">
        <f>C15*C13*[1]управление!O70</f>
        <v>256178.90909371199</v>
      </c>
    </row>
    <row r="17" spans="1:4" ht="15.75" x14ac:dyDescent="0.25">
      <c r="A17" s="13" t="s">
        <v>7</v>
      </c>
      <c r="B17" s="14"/>
      <c r="C17" s="15">
        <f>[1]управление!C69*1.2</f>
        <v>308108.39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327879.85000000003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2026-04-03T06:36:31Z</dcterms:created>
  <dcterms:modified xsi:type="dcterms:W3CDTF">2026-04-03T06:36:57Z</dcterms:modified>
</cp:coreProperties>
</file>