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BB27AC8-3A63-4A19-AF78-2BEF45CC733C}" xr6:coauthVersionLast="45" xr6:coauthVersionMax="45" xr10:uidLastSave="{00000000-0000-0000-0000-000000000000}"/>
  <bookViews>
    <workbookView xWindow="-120" yWindow="-120" windowWidth="19440" windowHeight="15000" xr2:uid="{03E7D758-7E0A-41F8-B6F2-9A1A53833CF9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<sst xmlns="http://schemas.openxmlformats.org/spreadsheetml/2006/main" count="9" uniqueCount="9">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</sst>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4697.7</v>
          </cell>
        </row>
        <row r="68">
          <cell r="C68">
            <v>269734.52499999997</v>
          </cell>
        </row>
        <row r="69">
          <cell r="C69">
            <v>260078.66666666669</v>
          </cell>
        </row>
        <row r="70">
          <cell r="D70">
            <v>112137.01639999999</v>
          </cell>
          <cell r="E70">
            <v>5443.2</v>
          </cell>
          <cell r="F70">
            <v>0</v>
          </cell>
          <cell r="G70">
            <v>2841.28</v>
          </cell>
          <cell r="H70">
            <v>76165.737100000013</v>
          </cell>
          <cell r="I70">
            <v>42.463880918681035</v>
          </cell>
          <cell r="J70">
            <v>2283.7139999999999</v>
          </cell>
          <cell r="K70">
            <v>1995.6780000000001</v>
          </cell>
          <cell r="M70">
            <v>10062.000000000002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1.7657</v>
          </cell>
        </row>
        <row r="52">
          <cell r="A52" t="str">
            <v>2. Обслуговування димових та вентиляційних каналів</v>
          </cell>
          <cell r="B52">
            <v>0.22339999999999999</v>
          </cell>
        </row>
        <row r="58">
          <cell r="A58" t="str">
            <v>3. Поточний ремонт конструктивних елементів тощо</v>
          </cell>
          <cell r="B58">
            <v>1.2005999999999999</v>
          </cell>
        </row>
        <row r="62">
          <cell r="A62" t="str">
            <v>4. Поточний ремонт внутрішньобудинкових систем</v>
          </cell>
          <cell r="B62">
            <v>1.3802000000000001</v>
          </cell>
        </row>
        <row r="66">
          <cell r="A66" t="str">
            <v>5. Прибирання прибудинкової території</v>
          </cell>
          <cell r="B66">
            <v>0.95709999999999995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0.15620000000000001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4">
          <cell r="B4">
            <v>4698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9D8E-D4C5-4283-A902-730D37738281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1.7657</v>
      </c>
      <c r="C3" s="5">
        <f>[1]управление!D70/[1]управление!C4/[1]управление!O70*1.2</f>
        <v>2.3870621027311238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0.22339999999999999</v>
      </c>
      <c r="C4" s="5">
        <f>[1]управление!E70/[1]управление!C4/[1]управление!O70*1.2</f>
        <v>0.11586946803755029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1.2005999999999999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1.3802000000000001</v>
      </c>
      <c r="C6" s="5">
        <f>[1]управление!G70/[1]управление!C4/[1]управление!O70*1.2</f>
        <v>6.0482363709900601E-2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0.95709999999999995</v>
      </c>
      <c r="C7" s="5">
        <f>[1]управление!H70/[1]управление!C4/[1]управление!O70*1.2</f>
        <v>1.6213410200736533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9.0392917637739829E-4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4.8613449134682928E-2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4.2482023117695895E-2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0.15620000000000001</v>
      </c>
      <c r="C11" s="5">
        <f>[1]управление!M70/[1]управление!C4/[1]управление!O70*1.2</f>
        <v>0.21418992272814358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5.7413000000000007</v>
      </c>
      <c r="C13" s="8">
        <f>C3+C4+C5+C6+C7+C8+C9+C10+C11+C12</f>
        <v>4.4909442787091285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[2]зведена!$B$4</f>
        <v>4698</v>
      </c>
    </row>
    <row r="16" spans="1:8" ht="15.75" x14ac:dyDescent="0.25">
      <c r="A16" s="11" t="s">
        <v>6</v>
      </c>
      <c r="B16" s="11"/>
      <c r="C16" s="12">
        <f>C15*C13*[1]управление!O70</f>
        <v>253181.47465650586</v>
      </c>
    </row>
    <row r="17" spans="1:4" ht="15.75" x14ac:dyDescent="0.25">
      <c r="A17" s="13" t="s">
        <v>7</v>
      </c>
      <c r="B17" s="14"/>
      <c r="C17" s="15">
        <f>[1]управление!C69*1.2</f>
        <v>312094.40000000002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323681.42999999993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2026-04-03T05:29:37Z</dcterms:created>
  <dcterms:modified xsi:type="dcterms:W3CDTF">2026-04-03T05:30:41Z</dcterms:modified>
</cp:coreProperties>
</file>