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D633E78-6962-4D2F-86A1-DEF3C8A4DCB3}" xr6:coauthVersionLast="45" xr6:coauthVersionMax="45" xr10:uidLastSave="{00000000-0000-0000-0000-000000000000}"/>
  <bookViews>
    <workbookView xWindow="-120" yWindow="-120" windowWidth="19440" windowHeight="15000" xr2:uid="{E8679264-5003-4145-84BC-AC2D84899270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<sst xmlns="http://schemas.openxmlformats.org/spreadsheetml/2006/main" count="9" uniqueCount="9">
  <si>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№18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</si>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</sst>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4695.3999999999996</v>
          </cell>
        </row>
        <row r="68">
          <cell r="C68">
            <v>271355.3833333333</v>
          </cell>
        </row>
        <row r="69">
          <cell r="C69">
            <v>265143.48333333328</v>
          </cell>
        </row>
        <row r="70">
          <cell r="D70">
            <v>112212.03099999999</v>
          </cell>
          <cell r="E70">
            <v>5443.2</v>
          </cell>
          <cell r="F70">
            <v>367.06</v>
          </cell>
          <cell r="G70">
            <v>10068.199999999999</v>
          </cell>
          <cell r="H70">
            <v>76165.737100000013</v>
          </cell>
          <cell r="I70">
            <v>42.47743899049415</v>
          </cell>
          <cell r="J70">
            <v>2283.7139999999999</v>
          </cell>
          <cell r="K70">
            <v>1995.6780000000001</v>
          </cell>
          <cell r="M70">
            <v>10548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1.7657</v>
          </cell>
        </row>
        <row r="52">
          <cell r="A52" t="str">
            <v>2. Обслуговування димових та вентиляційних каналів</v>
          </cell>
          <cell r="B52">
            <v>0.22359999999999999</v>
          </cell>
        </row>
        <row r="58">
          <cell r="A58" t="str">
            <v>3. Поточний ремонт конструктивних елементів тощо</v>
          </cell>
          <cell r="B58">
            <v>1.2012</v>
          </cell>
        </row>
        <row r="62">
          <cell r="A62" t="str">
            <v>4. Поточний ремонт внутрішньобудинкових систем</v>
          </cell>
          <cell r="B62">
            <v>1.3808</v>
          </cell>
        </row>
        <row r="66">
          <cell r="A66" t="str">
            <v>5. Прибирання прибудинкової території</v>
          </cell>
          <cell r="B66">
            <v>0.95760000000000001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0.19789999999999999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7">
          <cell r="B17">
            <v>4699.5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1EB0-72C1-4257-AD17-CFAC7D07138C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1.7657</v>
      </c>
      <c r="C3" s="5">
        <f>[1]управление!D70/[1]управление!C4/[1]управление!O70*1.2</f>
        <v>2.3898290028538565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0.22359999999999999</v>
      </c>
      <c r="C4" s="5">
        <f>[1]управление!E70/[1]управление!C4/[1]управление!O70*1.2</f>
        <v>0.11592622566767474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1.2012</v>
      </c>
      <c r="C5" s="5">
        <f>[1]управление!F70/[1]управление!C4/[1]управление!O70*1.2</f>
        <v>7.8174383439110623E-3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1.3808</v>
      </c>
      <c r="C6" s="5">
        <f>[1]управление!G70/[1]управление!C4/[1]управление!O70*1.2</f>
        <v>0.21442688588831621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0.95760000000000001</v>
      </c>
      <c r="C7" s="5">
        <f>[1]управление!H70/[1]управление!C4/[1]управление!O70*1.2</f>
        <v>1.6221352195766074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9.0466071028014986E-4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4.8637262001107469E-2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[1]управление!K70/[1]управление!C4/[1]управление!O70*1.2</f>
        <v>4.2502832559526346E-2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0.19789999999999999</v>
      </c>
      <c r="C11" s="5">
        <f>[1]управление!M70/[1]управление!C4/[1]управление!O70*1.2</f>
        <v>0.22464539762320573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5.7850000000000001</v>
      </c>
      <c r="C13" s="8">
        <f>C3+C4+C5+C6+C7+C8+C9+C10+C11+C12</f>
        <v>4.6668249252244856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[2]зведена!$B$17</f>
        <v>4699.5</v>
      </c>
    </row>
    <row r="16" spans="1:8" ht="15.75" x14ac:dyDescent="0.25">
      <c r="A16" s="11" t="s">
        <v>6</v>
      </c>
      <c r="B16" s="11"/>
      <c r="C16" s="12">
        <f>C15*C13*[1]управление!O70</f>
        <v>263180.92483310966</v>
      </c>
    </row>
    <row r="17" spans="1:4" ht="15.75" x14ac:dyDescent="0.25">
      <c r="A17" s="13" t="s">
        <v>7</v>
      </c>
      <c r="B17" s="14"/>
      <c r="C17" s="15">
        <f>[1]управление!C69*1.2</f>
        <v>318172.17999999993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325626.45999999996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2026-04-03T05:39:34Z</dcterms:created>
  <dcterms:modified xsi:type="dcterms:W3CDTF">2026-04-03T05:39:47Z</dcterms:modified>
</cp:coreProperties>
</file>