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83E5921-9C80-41D1-AB52-9836C33B7AA8}" xr6:coauthVersionLast="45" xr6:coauthVersionMax="45" xr10:uidLastSave="{00000000-0000-0000-0000-000000000000}"/>
  <bookViews>
    <workbookView xWindow="-120" yWindow="-120" windowWidth="19440" windowHeight="15000" xr2:uid="{6558FC13-6292-4490-927F-CFEEFB808AE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<sst xmlns="http://schemas.openxmlformats.org/spreadsheetml/2006/main" count="9" uniqueCount="9">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</sst>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3147.3</v>
          </cell>
        </row>
        <row r="68">
          <cell r="C68">
            <v>178181.83333333331</v>
          </cell>
        </row>
        <row r="69">
          <cell r="C69">
            <v>179610.84166666667</v>
          </cell>
        </row>
        <row r="70">
          <cell r="D70">
            <v>74835.219600000011</v>
          </cell>
          <cell r="E70">
            <v>3628.8</v>
          </cell>
          <cell r="F70">
            <v>1104.79</v>
          </cell>
          <cell r="G70">
            <v>4302.33</v>
          </cell>
          <cell r="H70">
            <v>50768.751299999996</v>
          </cell>
          <cell r="I70">
            <v>28.443026921010109</v>
          </cell>
          <cell r="J70">
            <v>1522.4760000000001</v>
          </cell>
          <cell r="K70">
            <v>1330.452</v>
          </cell>
          <cell r="M70">
            <v>6314.4000000000005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1.7578</v>
          </cell>
        </row>
        <row r="52">
          <cell r="A52" t="str">
            <v>2. Обслуговування димових та вентиляційних каналів</v>
          </cell>
          <cell r="B52">
            <v>0.22239999999999999</v>
          </cell>
        </row>
        <row r="58">
          <cell r="A58" t="str">
            <v>3. Поточний ремонт конструктивних елементів тощо</v>
          </cell>
          <cell r="B58">
            <v>1.22</v>
          </cell>
        </row>
        <row r="62">
          <cell r="A62" t="str">
            <v>4. Поточний ремонт внутрішньобудинкових систем</v>
          </cell>
          <cell r="B62">
            <v>0.91220000000000001</v>
          </cell>
        </row>
        <row r="66">
          <cell r="A66" t="str">
            <v>5. Прибирання прибудинкової території</v>
          </cell>
          <cell r="B66">
            <v>0.95220000000000005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0.53439999999999999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">
          <cell r="B16">
            <v>3146.8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F5EC-0D96-4659-AD97-25483F0BFC50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1.7578</v>
      </c>
      <c r="C3" s="5">
        <f>[1]управление!D70/[1]управление!C4/[1]управление!O70*1.2</f>
        <v>2.3777593365742069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0.22239999999999999</v>
      </c>
      <c r="C4" s="5">
        <f>[1]управление!E70/[1]управление!C4/[1]управление!O70*1.2</f>
        <v>0.11529882756648555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</v>
      </c>
      <c r="C5" s="5">
        <f>[1]управление!F70/[1]управление!C4/[1]управление!O70*1.2</f>
        <v>3.5102786515425914E-2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0.91220000000000001</v>
      </c>
      <c r="C6" s="5">
        <f>[1]управление!G70/[1]управление!C4/[1]управление!O70*1.2</f>
        <v>0.13669907539796014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0.95220000000000005</v>
      </c>
      <c r="C7" s="5">
        <f>[1]управление!H70/[1]управление!C4/[1]управление!O70*1.2</f>
        <v>1.6130890382232386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9.0372785946716563E-4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4.8374034887046037E-2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[1]управление!K70/[1]управление!C4/[1]управление!O70*1.2</f>
        <v>4.2272805261652835E-2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0.53439999999999999</v>
      </c>
      <c r="C11" s="5">
        <f>[1]управление!M70/[1]управление!C4/[1]управление!O70*1.2</f>
        <v>0.20062911066628542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5.6569000000000003</v>
      </c>
      <c r="C13" s="8">
        <f>C3+C4+C5+C6+C7+C8+C9+C10+C11+C12</f>
        <v>4.5701287429517681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</f>
        <v>3146.8</v>
      </c>
    </row>
    <row r="16" spans="1:8" ht="15.75" x14ac:dyDescent="0.25">
      <c r="A16" s="11" t="s">
        <v>6</v>
      </c>
      <c r="B16" s="11"/>
      <c r="C16" s="12">
        <f>C15*C13*[1]управление!O70</f>
        <v>172575.3735398475</v>
      </c>
    </row>
    <row r="17" spans="1:4" ht="15.75" x14ac:dyDescent="0.25">
      <c r="A17" s="13" t="s">
        <v>7</v>
      </c>
      <c r="B17" s="14"/>
      <c r="C17" s="15">
        <f>[1]управление!C69*1.2</f>
        <v>215533.01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213818.19999999998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2026-04-03T05:39:02Z</dcterms:created>
  <dcterms:modified xsi:type="dcterms:W3CDTF">2026-04-03T05:39:17Z</dcterms:modified>
</cp:coreProperties>
</file>