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7B72870-E96E-4A64-BD23-C8E7B03C09E5}" xr6:coauthVersionLast="45" xr6:coauthVersionMax="45" xr10:uidLastSave="{00000000-0000-0000-0000-000000000000}"/>
  <bookViews>
    <workbookView xWindow="-120" yWindow="-120" windowWidth="19440" windowHeight="15000" xr2:uid="{111DBC14-5D92-430B-A62A-CBD4DC712A6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<sst xmlns="http://schemas.openxmlformats.org/spreadsheetml/2006/main" count="9" uniqueCount="9">
  <si>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№15б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</si>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</sst>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5&#107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3151.3</v>
          </cell>
        </row>
        <row r="68">
          <cell r="C68">
            <v>170523.51666666666</v>
          </cell>
        </row>
        <row r="69">
          <cell r="C69">
            <v>171009.9666666667</v>
          </cell>
        </row>
        <row r="70">
          <cell r="D70">
            <v>74835.219600000011</v>
          </cell>
          <cell r="E70">
            <v>3628.8</v>
          </cell>
          <cell r="F70">
            <v>89561.540000000008</v>
          </cell>
          <cell r="G70">
            <v>5501.01</v>
          </cell>
          <cell r="H70">
            <v>50768.751299999996</v>
          </cell>
          <cell r="I70">
            <v>28.478277907724209</v>
          </cell>
          <cell r="J70">
            <v>1522.4760000000001</v>
          </cell>
          <cell r="K70">
            <v>1330.452</v>
          </cell>
          <cell r="M70">
            <v>9795.6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1.7567999999999999</v>
          </cell>
        </row>
        <row r="52">
          <cell r="A52" t="str">
            <v>2. Обслуговування димових та вентиляційних каналів</v>
          </cell>
          <cell r="B52">
            <v>0.22209999999999999</v>
          </cell>
        </row>
        <row r="58">
          <cell r="A58" t="str">
            <v>3. Поточний ремонт конструктивних елементів тощо</v>
          </cell>
          <cell r="B58">
            <v>1.2185999999999999</v>
          </cell>
        </row>
        <row r="62">
          <cell r="A62" t="str">
            <v>4. Поточний ремонт внутрішньобудинкових систем</v>
          </cell>
          <cell r="B62">
            <v>0.91120000000000001</v>
          </cell>
        </row>
        <row r="66">
          <cell r="A66" t="str">
            <v>5. Прибирання прибудинкової території</v>
          </cell>
          <cell r="B66">
            <v>0.95099999999999996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0.29399999999999998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">
          <cell r="B14">
            <v>3150.7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FF05-CA51-4D2B-BD82-BCA671F3636D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1.7567999999999999</v>
      </c>
      <c r="C3" s="5">
        <f>[1]управление!D70/[1]управление!C4/[1]управление!O70*1.2</f>
        <v>2.3747412052168948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0.22209999999999999</v>
      </c>
      <c r="C4" s="5">
        <f>[1]управление!E70/[1]управление!C4/[1]управление!O70*1.2</f>
        <v>0.11515247675562465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1.2185999999999999</v>
      </c>
      <c r="C5" s="5">
        <f>[1]управление!F70/[1]управление!C4/[1]управление!O70*1.2</f>
        <v>2.8420505822993687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0.91120000000000001</v>
      </c>
      <c r="C6" s="5">
        <f>[1]управление!G70/[1]управление!C4/[1]управление!O70*1.2</f>
        <v>0.17456319614127502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0.95099999999999996</v>
      </c>
      <c r="C7" s="5">
        <f>[1]управление!H70/[1]управление!C4/[1]управление!O70*1.2</f>
        <v>1.6110415161996634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9.0369935923981237E-4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[1]управление!J70/[1]управление!C4/[1]управление!O70*1.2</f>
        <v>4.8312632881667886E-2</v>
      </c>
    </row>
    <row r="10" spans="1:8" ht="15.75" x14ac:dyDescent="0.25">
      <c r="A10" s="4" t="str">
        <f>[1]план!A95</f>
        <v>8. Дезінсекція</v>
      </c>
      <c r="B10" s="6">
        <f>[1]план!B95</f>
        <v>3.1800000000000002E-2</v>
      </c>
      <c r="C10" s="5">
        <f>[1]управление!K70/[1]управление!C4/[1]управление!O70*1.2</f>
        <v>4.2219147653349408E-2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0.29399999999999998</v>
      </c>
      <c r="C11" s="5">
        <f>[1]управление!M70/[1]управление!C4/[1]управление!O70*1.2</f>
        <v>0.31084314409926062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5.4115999999999991</v>
      </c>
      <c r="C13" s="8">
        <f>C3+C4+C5+C6+C7+C8+C9+C10+C11+C12</f>
        <v>7.5198276006063445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</f>
        <v>3150.7</v>
      </c>
    </row>
    <row r="16" spans="1:8" ht="15.75" x14ac:dyDescent="0.25">
      <c r="A16" s="11" t="s">
        <v>6</v>
      </c>
      <c r="B16" s="11"/>
      <c r="C16" s="12">
        <f>C15*C13*[1]управление!O70</f>
        <v>284312.64985476487</v>
      </c>
    </row>
    <row r="17" spans="1:4" ht="15.75" x14ac:dyDescent="0.25">
      <c r="A17" s="13" t="s">
        <v>7</v>
      </c>
      <c r="B17" s="14"/>
      <c r="C17" s="15">
        <f>[1]управление!C69*1.2</f>
        <v>205211.96000000005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204628.22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2026-04-03T05:36:51Z</dcterms:created>
  <dcterms:modified xsi:type="dcterms:W3CDTF">2026-04-03T05:37:52Z</dcterms:modified>
</cp:coreProperties>
</file>