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<sst xmlns="http://schemas.openxmlformats.org/spreadsheetml/2006/main" count="9" uniqueCount="9">
  <si>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№15а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</si>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</sst>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15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3138.8</v>
          </cell>
        </row>
        <row r="68">
          <cell r="C68">
            <v>169706.66666666666</v>
          </cell>
        </row>
        <row r="69">
          <cell r="C69">
            <v>173675.02499999999</v>
          </cell>
        </row>
        <row r="70">
          <cell r="D70">
            <v>68490.795100000003</v>
          </cell>
          <cell r="E70">
            <v>3628.8</v>
          </cell>
          <cell r="F70">
            <v>849.72712000000001</v>
          </cell>
          <cell r="G70">
            <v>2742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8359.2000000000007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1.7612000000000001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</v>
          </cell>
        </row>
        <row r="58">
          <cell r="A58" t="str">
            <v>3. Поточний ремонт конструктивних елементів тощо</v>
          </cell>
          <cell r="B58">
            <v>1.2234</v>
          </cell>
        </row>
        <row r="62">
          <cell r="A62" t="str">
            <v>4. Поточний ремонт внутрішньобудинкових систем</v>
          </cell>
          <cell r="B62">
            <v>0.91479999999999995</v>
          </cell>
        </row>
        <row r="66">
          <cell r="A66" t="str">
            <v>5. Прибирання прибудинкової території</v>
          </cell>
          <cell r="B66">
            <v>0.95469999999999999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0.27079999999999999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13">
          <cell r="B13">
            <v>3138.8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1.7612000000000001</v>
      </c>
      <c r="C3" s="6">
        <f>[1]управление!D70/[1]управление!C4/[1]управление!O70*1.2</f>
        <v>2.1820694246208743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</v>
      </c>
      <c r="C4" s="6">
        <f>[1]управление!E70/[1]управление!C4/[1]управление!O70*1.2</f>
        <v>0.11561106155218553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1.2234</v>
      </c>
      <c r="C5" s="6">
        <f>[1]управление!F70/[1]управление!C4/[1]управление!O70*1.2</f>
        <v>2.7071719128329296E-2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0.91479999999999995</v>
      </c>
      <c r="C6" s="6">
        <f>[1]управление!G70/[1]управление!C4/[1]управление!O70*1.2</f>
        <v>8.7358226073658715E-2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0.95469999999999999</v>
      </c>
      <c r="C7" s="6">
        <f>[1]управление!H70/[1]управление!C4/[1]управление!O70*1.2</f>
        <v>1.3806067063846053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2.796686631833821E-2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3.8017458901491004E-2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0.27079999999999999</v>
      </c>
      <c r="C11" s="6">
        <f>[1]управление!M70/[1]управление!C4/[1]управление!O70*1.2</f>
        <v>0.26631833821842743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5.4060000000000006</v>
      </c>
      <c r="C13" s="9">
        <f>C3+C4+C5+C6+C7+C8+C9+C10+C11+C12</f>
        <v>4.1250198011979089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[2]зведена!$B$13</f>
        <v>3138.8</v>
      </c>
    </row>
    <row r="16" spans="1:8" ht="15.75">
      <c r="A16" s="12" t="s">
        <v>6</v>
      </c>
      <c r="B16" s="12"/>
      <c r="C16" s="13">
        <f>C15*C13*[1]управление!O70</f>
        <v>155371.34582399996</v>
      </c>
    </row>
    <row r="17" spans="1:4" ht="15.75">
      <c r="A17" s="14" t="s">
        <v>7</v>
      </c>
      <c r="B17" s="15"/>
      <c r="C17" s="16">
        <f>[1]управление!C69*1.2</f>
        <v>208410.03</v>
      </c>
      <c r="D17" s="15"/>
    </row>
    <row r="18" spans="1:4" ht="15.75">
      <c r="A18" s="14" t="s">
        <v>8</v>
      </c>
      <c r="B18" s="15"/>
      <c r="C18" s="16">
        <f>[1]управление!C68*1.2</f>
        <v>203647.99999999997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2025-02-28T08:38:23Z</dcterms:created>
  <dcterms:modified xsi:type="dcterms:W3CDTF">2025-02-28T08:38:45Z</dcterms:modified>
</cp:coreProperties>
</file>