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<sst xmlns="http://schemas.openxmlformats.org/spreadsheetml/2006/main" count="9" uniqueCount="9">
  <si>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№15 по вул.Миру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</si>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</sst>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88;&#1091;,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4704.5</v>
          </cell>
        </row>
        <row r="68">
          <cell r="C68">
            <v>272925.01666666666</v>
          </cell>
        </row>
        <row r="69">
          <cell r="C69">
            <v>255181.6083333334</v>
          </cell>
        </row>
        <row r="70">
          <cell r="D70">
            <v>102751.55579999999</v>
          </cell>
          <cell r="E70">
            <v>5443.2</v>
          </cell>
          <cell r="F70">
            <v>16457</v>
          </cell>
          <cell r="G70">
            <v>13517.23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5011.6000000000004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1.7632000000000001</v>
          </cell>
        </row>
        <row r="52">
          <cell r="A52" t="str">
            <v>2. Обслуговування димових та вентиляційних каналів</v>
          </cell>
          <cell r="B52">
            <v>0.22309999999999999</v>
          </cell>
        </row>
        <row r="58">
          <cell r="A58" t="str">
            <v>3. Поточний ремонт конструктивних елементів тощо</v>
          </cell>
          <cell r="B58">
            <v>1.1988000000000001</v>
          </cell>
        </row>
        <row r="62">
          <cell r="A62" t="str">
            <v>4. Поточний ремонт внутрішньобудинкових систем</v>
          </cell>
          <cell r="B62">
            <v>1.3782000000000001</v>
          </cell>
        </row>
        <row r="66">
          <cell r="A66" t="str">
            <v>5. Прибирання прибудинкової території</v>
          </cell>
          <cell r="B66">
            <v>0.95569999999999999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3.3999999999999998E-3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3.1899999999999998E-2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0.21890000000000001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4">
          <cell r="B4">
            <v>4697.7</v>
          </cell>
        </row>
        <row r="12">
          <cell r="B12">
            <v>4706.5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1.7632000000000001</v>
      </c>
      <c r="C3" s="6">
        <f>[1]управление!D70/[1]управление!C4/[1]управление!O70*1.2</f>
        <v>2.1841121436922091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0.22309999999999999</v>
      </c>
      <c r="C4" s="6">
        <f>[1]управление!E70/[1]управление!C4/[1]управление!O70*1.2</f>
        <v>0.11570198745881602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1.1988000000000001</v>
      </c>
      <c r="C5" s="6">
        <f>[1]управление!F70/[1]управление!C4/[1]управление!O70*1.2</f>
        <v>0.34981400786481026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1.3782000000000001</v>
      </c>
      <c r="C6" s="6">
        <f>[1]управление!G70/[1]управление!C4/[1]управление!O70*1.2</f>
        <v>0.28732553937719202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0.95569999999999999</v>
      </c>
      <c r="C7" s="6">
        <f>[1]управление!H70/[1]управление!C4/[1]управление!O70*1.2</f>
        <v>1.3818026017642682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3.3999999999999998E-3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2.7988861728132638E-2</v>
      </c>
    </row>
    <row r="10" spans="1:8" ht="15.75">
      <c r="A10" s="5" t="str">
        <f>[1]план!A95</f>
        <v>8. Дезінсекція</v>
      </c>
      <c r="B10" s="7">
        <f>[1]план!B95</f>
        <v>3.1899999999999998E-2</v>
      </c>
      <c r="C10" s="6">
        <f>[1]управление!K70/[1]управление!C4/[1]управление!O70*1.2</f>
        <v>3.8047358911680304E-2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0.21890000000000001</v>
      </c>
      <c r="C11" s="6">
        <f>[1]управление!M70/[1]управление!C4/[1]управление!O70*1.2</f>
        <v>0.10652779253905835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5.7968000000000002</v>
      </c>
      <c r="C13" s="9">
        <f>C3+C4+C5+C6+C7+C8+C9+C10+C11+C12</f>
        <v>4.4913202933361669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[2]зведена!$B$12</f>
        <v>4706.5</v>
      </c>
    </row>
    <row r="16" spans="1:8" ht="15.75">
      <c r="A16" s="12" t="s">
        <v>6</v>
      </c>
      <c r="B16" s="12"/>
      <c r="C16" s="13">
        <f>C15*C13*[1]управление!O70</f>
        <v>253660.78752704005</v>
      </c>
    </row>
    <row r="17" spans="1:4" ht="15.75">
      <c r="A17" s="14" t="s">
        <v>7</v>
      </c>
      <c r="B17" s="15"/>
      <c r="C17" s="16">
        <f>[1]управление!C69*1.2</f>
        <v>306217.93000000005</v>
      </c>
      <c r="D17" s="15"/>
    </row>
    <row r="18" spans="1:4" ht="15.75">
      <c r="A18" s="14" t="s">
        <v>8</v>
      </c>
      <c r="B18" s="15"/>
      <c r="C18" s="16">
        <f>[1]управление!C68*1.2</f>
        <v>327510.01999999996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2025-02-28T08:37:49Z</dcterms:created>
  <dcterms:modified xsi:type="dcterms:W3CDTF">2025-02-28T08:38:10Z</dcterms:modified>
</cp:coreProperties>
</file>