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33CD73A-2E62-4D55-B42F-67383CAA7C99}" xr6:coauthVersionLast="45" xr6:coauthVersionMax="45" xr10:uidLastSave="{00000000-0000-0000-0000-000000000000}"/>
  <bookViews>
    <workbookView xWindow="-120" yWindow="-120" windowWidth="19440" windowHeight="15000" xr2:uid="{6C1BAE5B-F1C1-4914-BDCB-19466095D75F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<sst xmlns="http://schemas.openxmlformats.org/spreadsheetml/2006/main" count="9" uniqueCount="9">
  <si>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№13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</si>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</sst>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4681</v>
          </cell>
        </row>
        <row r="68">
          <cell r="C68">
            <v>273666.84166666667</v>
          </cell>
        </row>
        <row r="69">
          <cell r="C69">
            <v>260295.4833333334</v>
          </cell>
        </row>
        <row r="70">
          <cell r="D70">
            <v>112137.01639999999</v>
          </cell>
          <cell r="E70">
            <v>5443.2</v>
          </cell>
          <cell r="F70">
            <v>0</v>
          </cell>
          <cell r="G70">
            <v>8444.73</v>
          </cell>
          <cell r="H70">
            <v>76165.737100000013</v>
          </cell>
          <cell r="I70">
            <v>42.350896986905063</v>
          </cell>
          <cell r="J70">
            <v>2283.7139999999999</v>
          </cell>
          <cell r="K70">
            <v>1995.6780000000001</v>
          </cell>
          <cell r="M70">
            <v>8823.5999999999985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1.7702</v>
          </cell>
        </row>
        <row r="52">
          <cell r="A52" t="str">
            <v>2. Обслуговування димових та вентиляційних каналів</v>
          </cell>
          <cell r="B52">
            <v>0.2243</v>
          </cell>
        </row>
        <row r="58">
          <cell r="A58" t="str">
            <v>3. Поточний ремонт конструктивних елементів тощо</v>
          </cell>
          <cell r="B58">
            <v>1.2049000000000001</v>
          </cell>
        </row>
        <row r="62">
          <cell r="A62" t="str">
            <v>4. Поточний ремонт внутрішньобудинкових систем</v>
          </cell>
          <cell r="B62">
            <v>1.3852</v>
          </cell>
        </row>
        <row r="66">
          <cell r="A66" t="str">
            <v>5. Прибирання прибудинкової території</v>
          </cell>
          <cell r="B66">
            <v>0.96050000000000002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2.3800000000000002E-2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0.23630000000000001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">
          <cell r="B11">
            <v>4685.5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EA231-0ADE-4A0F-A2CD-60B1E88C6F3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1.7702</v>
      </c>
      <c r="C3" s="5">
        <f>[1]управление!D70/[1]управление!C4/[1]управление!O70*1.2</f>
        <v>2.3955782183294163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0.2243</v>
      </c>
      <c r="C4" s="5">
        <f>[1]управление!E70/[1]управление!C4/[1]управление!O70*1.2</f>
        <v>0.11628284554582353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1.2049000000000001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1.3852</v>
      </c>
      <c r="C6" s="5">
        <f>[1]управление!G70/[1]управление!C4/[1]управление!O70*1.2</f>
        <v>0.18040440076906644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0.96050000000000002</v>
      </c>
      <c r="C7" s="5">
        <f>[1]управление!H70/[1]управление!C4/[1]управление!O70*1.2</f>
        <v>1.6271253386028628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9.0474037570829023E-4</v>
      </c>
    </row>
    <row r="9" spans="1:8" ht="15.75" x14ac:dyDescent="0.25">
      <c r="A9" s="4" t="str">
        <f>[1]план!A89</f>
        <v>7. Дератизація</v>
      </c>
      <c r="B9" s="6">
        <f>[1]план!B89</f>
        <v>2.3800000000000002E-2</v>
      </c>
      <c r="C9" s="5">
        <f>[1]управление!J70/[1]управление!C4/[1]управление!O70*1.2</f>
        <v>4.8786883144627216E-2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[1]управление!K70/[1]управление!C4/[1]управление!O70*1.2</f>
        <v>4.2633582567827392E-2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0.23630000000000001</v>
      </c>
      <c r="C11" s="5">
        <f>[1]управление!M70/[1]управление!C4/[1]управление!O70*1.2</f>
        <v>0.18849818414868613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5.8397999999999994</v>
      </c>
      <c r="C13" s="8">
        <f>C3+C4+C5+C6+C7+C8+C9+C10+C11+C12</f>
        <v>4.6002141934840193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</f>
        <v>4685.5</v>
      </c>
    </row>
    <row r="16" spans="1:8" ht="15.75" x14ac:dyDescent="0.25">
      <c r="A16" s="11" t="s">
        <v>6</v>
      </c>
      <c r="B16" s="11"/>
      <c r="C16" s="12">
        <f>C15*C13*[1]управление!O70</f>
        <v>258651.64324283248</v>
      </c>
    </row>
    <row r="17" spans="1:4" ht="15.75" x14ac:dyDescent="0.25">
      <c r="A17" s="13" t="s">
        <v>7</v>
      </c>
      <c r="B17" s="14"/>
      <c r="C17" s="15">
        <f>[1]управление!C69*1.2</f>
        <v>312354.58000000007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328400.21000000002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2026-04-03T05:34:55Z</dcterms:created>
  <dcterms:modified xsi:type="dcterms:W3CDTF">2026-04-03T05:35:10Z</dcterms:modified>
</cp:coreProperties>
</file>