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8709CF4B-AA9F-48E6-8278-9451B469DCF9}" xr6:coauthVersionLast="45" xr6:coauthVersionMax="45" xr10:uidLastSave="{00000000-0000-0000-0000-000000000000}"/>
  <bookViews>
    <workbookView xWindow="-120" yWindow="-120" windowWidth="19440" windowHeight="15000" xr2:uid="{80DC444B-3000-472A-80DD-35D2931C281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<sst xmlns="http://schemas.openxmlformats.org/spreadsheetml/2006/main" count="9" uniqueCount="9">
  <si>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№12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</si>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</sst>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4719.3</v>
          </cell>
        </row>
        <row r="68">
          <cell r="C68">
            <v>274716.52500000002</v>
          </cell>
        </row>
        <row r="69">
          <cell r="C69">
            <v>272579.63333333336</v>
          </cell>
        </row>
        <row r="70">
          <cell r="D70">
            <v>112287.04409999998</v>
          </cell>
          <cell r="E70">
            <v>5443.2</v>
          </cell>
          <cell r="F70">
            <v>15904.71</v>
          </cell>
          <cell r="G70">
            <v>2059.52</v>
          </cell>
          <cell r="H70">
            <v>76165.737100000013</v>
          </cell>
          <cell r="I70">
            <v>42.64827069533942</v>
          </cell>
          <cell r="J70">
            <v>2283.7139999999999</v>
          </cell>
          <cell r="K70">
            <v>1995.6780000000001</v>
          </cell>
          <cell r="M70">
            <v>4467.6000000000004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1.7593000000000001</v>
          </cell>
        </row>
        <row r="52">
          <cell r="A52" t="str">
            <v>2. Обслуговування димових та вентиляційних каналів</v>
          </cell>
          <cell r="B52">
            <v>0.2225</v>
          </cell>
        </row>
        <row r="58">
          <cell r="A58" t="str">
            <v>3. Поточний ремонт конструктивних елементів тощо</v>
          </cell>
          <cell r="B58">
            <v>1.2204999999999999</v>
          </cell>
        </row>
        <row r="62">
          <cell r="A62" t="str">
            <v>4. Поточний ремонт внутрішньобудинкових систем</v>
          </cell>
          <cell r="B62">
            <v>1.3738999999999999</v>
          </cell>
        </row>
        <row r="66">
          <cell r="A66" t="str">
            <v>5. Прибирання прибудинкової території</v>
          </cell>
          <cell r="B66">
            <v>0.95269999999999999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0.2344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">
          <cell r="B10">
            <v>4718.3999999999996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676D-D292-47A1-AD62-B37E5FA4502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1.7593000000000001</v>
      </c>
      <c r="C3" s="5">
        <f>[1]управление!D70/[1]управление!C4/[1]управление!O70*1.2</f>
        <v>2.3793156633399017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0.2225</v>
      </c>
      <c r="C4" s="5">
        <f>[1]управление!E70/[1]управление!C4/[1]управление!O70*1.2</f>
        <v>0.11533913927913036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1.2204999999999999</v>
      </c>
      <c r="C5" s="5">
        <f>[1]управление!F70/[1]управление!C4/[1]управление!O70*1.2</f>
        <v>0.33701417583116139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1.3738999999999999</v>
      </c>
      <c r="C6" s="5">
        <f>[1]управление!G70/[1]управление!C4/[1]управление!O70*1.2</f>
        <v>4.364037039391435E-2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0.95269999999999999</v>
      </c>
      <c r="C7" s="5">
        <f>[1]управление!H70/[1]управление!C4/[1]управление!O70*1.2</f>
        <v>1.6139202233382071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9.0369908027333333E-4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[1]управление!J70/[1]управление!C4/[1]управление!O70*1.2</f>
        <v>4.8390947810056574E-2</v>
      </c>
    </row>
    <row r="10" spans="1:8" ht="15.75" x14ac:dyDescent="0.25">
      <c r="A10" s="4" t="str">
        <f>[1]план!A95</f>
        <v>8. Дезінсекція</v>
      </c>
      <c r="B10" s="6">
        <f>[1]план!B95</f>
        <v>3.1800000000000002E-2</v>
      </c>
      <c r="C10" s="5">
        <f>[1]управление!K70/[1]управление!C4/[1]управление!O70*1.2</f>
        <v>4.2287585023202588E-2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0.2344</v>
      </c>
      <c r="C11" s="5">
        <f>[1]управление!M70/[1]управление!C4/[1]управление!O70*1.2</f>
        <v>9.4666581908333866E-2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5.8212000000000002</v>
      </c>
      <c r="C13" s="8">
        <f>C3+C4+C5+C6+C7+C8+C9+C10+C11+C12</f>
        <v>4.6754783860041824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</f>
        <v>4718.3999999999996</v>
      </c>
    </row>
    <row r="16" spans="1:8" ht="15.75" x14ac:dyDescent="0.25">
      <c r="A16" s="11" t="s">
        <v>6</v>
      </c>
      <c r="B16" s="11"/>
      <c r="C16" s="12">
        <f>C15*C13*[1]управление!O70</f>
        <v>264729.32659826556</v>
      </c>
    </row>
    <row r="17" spans="1:4" ht="15.75" x14ac:dyDescent="0.25">
      <c r="A17" s="13" t="s">
        <v>7</v>
      </c>
      <c r="B17" s="14"/>
      <c r="C17" s="15">
        <f>[1]управление!C69*1.2</f>
        <v>327095.56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329659.83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2026-04-03T05:34:23Z</dcterms:created>
  <dcterms:modified xsi:type="dcterms:W3CDTF">2026-04-03T05:34:38Z</dcterms:modified>
</cp:coreProperties>
</file>