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<sst xmlns="http://schemas.openxmlformats.org/spreadsheetml/2006/main" count="9" uniqueCount="9">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</sst>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4705.7</v>
          </cell>
        </row>
        <row r="68">
          <cell r="C68">
            <v>273830.07499999995</v>
          </cell>
        </row>
        <row r="69">
          <cell r="C69">
            <v>269431.28333333333</v>
          </cell>
        </row>
        <row r="70">
          <cell r="D70">
            <v>102751.55579999999</v>
          </cell>
          <cell r="E70">
            <v>5443.2</v>
          </cell>
          <cell r="F70">
            <v>1615.35718</v>
          </cell>
          <cell r="G70">
            <v>929.625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9509.6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1.7626999999999999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0.22309999999999999</v>
          </cell>
        </row>
        <row r="58">
          <cell r="A58" t="str">
            <v>3. Поточний ремонт конструктивних елементів тощо</v>
          </cell>
          <cell r="B58">
            <v>1.224</v>
          </cell>
        </row>
        <row r="62">
          <cell r="A62" t="str">
            <v>4. Поточний ремонт внутрішньобудинкових систем</v>
          </cell>
          <cell r="B62">
            <v>1.3777999999999999</v>
          </cell>
        </row>
        <row r="66">
          <cell r="A66" t="str">
            <v>5. Прибирання прибудинкової території</v>
          </cell>
          <cell r="B66">
            <v>0.95540000000000003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0.2177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8">
          <cell r="B8">
            <v>4705.7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3" sqref="C3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1.7626999999999999</v>
      </c>
      <c r="C3" s="6">
        <f>[1]управление!D70/[1]управление!C4/[1]управление!O70*1.2</f>
        <v>2.183555173512973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0.22309999999999999</v>
      </c>
      <c r="C4" s="6">
        <f>[1]управление!E70/[1]управление!C4/[1]управление!O70*1.2</f>
        <v>0.11567248230868946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1.224</v>
      </c>
      <c r="C5" s="6">
        <f>[1]управление!F70/[1]управление!C4/[1]управление!O70*1.2</f>
        <v>3.4327670272223047E-2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1.3777999999999999</v>
      </c>
      <c r="C6" s="6">
        <f>[1]управление!G70/[1]управление!C4/[1]управление!O70*1.2</f>
        <v>1.9755296767749751E-2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0.95540000000000003</v>
      </c>
      <c r="C7" s="6">
        <f>[1]управление!H70/[1]управление!C4/[1]управление!O70*1.2</f>
        <v>1.3814502284463523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2.798172429181631E-2</v>
      </c>
    </row>
    <row r="10" spans="1:8" ht="15.7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3.8037656459187795E-2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0.2177</v>
      </c>
      <c r="C11" s="6">
        <f>[1]управление!M70/[1]управление!C4/[1]управление!O70*1.2</f>
        <v>0.202086830864696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5.8188000000000004</v>
      </c>
      <c r="C13" s="9">
        <f>C3+C4+C5+C6+C7+C8+C9+C10+C11+C12</f>
        <v>4.0028670629236878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[2]зведена!$B$8</f>
        <v>4705.7</v>
      </c>
    </row>
    <row r="16" spans="1:8" ht="15.75">
      <c r="A16" s="12" t="s">
        <v>6</v>
      </c>
      <c r="B16" s="12"/>
      <c r="C16" s="13">
        <f>C15*C13*[1]управление!O70</f>
        <v>226035.49845599997</v>
      </c>
    </row>
    <row r="17" spans="1:4" ht="15.75">
      <c r="A17" s="14" t="s">
        <v>7</v>
      </c>
      <c r="B17" s="15"/>
      <c r="C17" s="16">
        <f>[1]управление!C69*1.2</f>
        <v>323317.53999999998</v>
      </c>
      <c r="D17" s="15"/>
    </row>
    <row r="18" spans="1:4" ht="15.75">
      <c r="A18" s="14" t="s">
        <v>8</v>
      </c>
      <c r="B18" s="15"/>
      <c r="C18" s="16">
        <f>[1]управление!C68*1.2</f>
        <v>328596.08999999991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2025-02-28T08:35:24Z</dcterms:created>
  <dcterms:modified xsi:type="dcterms:W3CDTF">2025-02-28T08:35:40Z</dcterms:modified>
</cp:coreProperties>
</file>