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96BE2F9-0AE9-4EFF-B2F7-C490C7B193C8}" xr6:coauthVersionLast="45" xr6:coauthVersionMax="45" xr10:uidLastSave="{00000000-0000-0000-0000-000000000000}"/>
  <bookViews>
    <workbookView xWindow="-120" yWindow="-120" windowWidth="19440" windowHeight="15000" xr2:uid="{06A1DFB1-473A-4055-966B-5A59D89F147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<sst xmlns="http://schemas.openxmlformats.org/spreadsheetml/2006/main" count="9" uniqueCount="9">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</sst>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4705.7</v>
          </cell>
        </row>
        <row r="68">
          <cell r="C68">
            <v>273925.5</v>
          </cell>
        </row>
        <row r="69">
          <cell r="C69">
            <v>266126.8</v>
          </cell>
        </row>
        <row r="70">
          <cell r="D70">
            <v>112212.03099999999</v>
          </cell>
          <cell r="E70">
            <v>5443.2</v>
          </cell>
          <cell r="F70">
            <v>16618.060000000001</v>
          </cell>
          <cell r="G70">
            <v>6873.33</v>
          </cell>
          <cell r="H70">
            <v>76165.737100000013</v>
          </cell>
          <cell r="I70">
            <v>42.550652578284982</v>
          </cell>
          <cell r="J70">
            <v>2283.7139999999999</v>
          </cell>
          <cell r="K70">
            <v>1995.6780000000001</v>
          </cell>
          <cell r="M70">
            <v>11084.4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1.7626999999999999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0.22309999999999999</v>
          </cell>
        </row>
        <row r="58">
          <cell r="A58" t="str">
            <v>3. Поточний ремонт конструктивних елементів тощо</v>
          </cell>
          <cell r="B58">
            <v>1.224</v>
          </cell>
        </row>
        <row r="62">
          <cell r="A62" t="str">
            <v>4. Поточний ремонт внутрішньобудинкових систем</v>
          </cell>
          <cell r="B62">
            <v>1.3777999999999999</v>
          </cell>
        </row>
        <row r="66">
          <cell r="A66" t="str">
            <v>5. Прибирання прибудинкової території</v>
          </cell>
          <cell r="B66">
            <v>0.95540000000000003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0.2177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">
          <cell r="B8">
            <v>4707.6000000000004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D46F-19FF-49C4-BFC1-A2E98DD6A6F5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1.7626999999999999</v>
      </c>
      <c r="C3" s="5">
        <f>[1]управление!D70/[1]управление!C4/[1]управление!O70*1.2</f>
        <v>2.3845980619248994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0.22309999999999999</v>
      </c>
      <c r="C4" s="5">
        <f>[1]управление!E70/[1]управление!C4/[1]управление!O70*1.2</f>
        <v>0.11567248230868946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1.224</v>
      </c>
      <c r="C5" s="5">
        <f>[1]управление!F70/[1]управление!C4/[1]управление!O70*1.2</f>
        <v>0.35314745946405424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1.3777999999999999</v>
      </c>
      <c r="C6" s="5">
        <f>[1]управление!G70/[1]управление!C4/[1]управление!O70*1.2</f>
        <v>0.14606392247699598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0.95540000000000003</v>
      </c>
      <c r="C7" s="5">
        <f>[1]управление!H70/[1]управление!C4/[1]управление!O70*1.2</f>
        <v>1.6185846335295497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9.0423640644930563E-4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4.8530803068618913E-2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4.240980087978409E-2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0.2177</v>
      </c>
      <c r="C11" s="5">
        <f>[1]управление!M70/[1]управление!C4/[1]управление!O70*1.2</f>
        <v>0.235552627664322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5.8188000000000004</v>
      </c>
      <c r="C13" s="8">
        <f>C3+C4+C5+C6+C7+C8+C9+C10+C11+C12</f>
        <v>4.9454640277233626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</f>
        <v>4707.6000000000004</v>
      </c>
    </row>
    <row r="16" spans="1:8" ht="15.75" x14ac:dyDescent="0.25">
      <c r="A16" s="11" t="s">
        <v>6</v>
      </c>
      <c r="B16" s="11"/>
      <c r="C16" s="12">
        <f>C15*C13*[1]управление!O70</f>
        <v>279375.19748292607</v>
      </c>
    </row>
    <row r="17" spans="1:4" ht="15.75" x14ac:dyDescent="0.25">
      <c r="A17" s="13" t="s">
        <v>7</v>
      </c>
      <c r="B17" s="14"/>
      <c r="C17" s="15">
        <f>[1]управление!C69*1.2</f>
        <v>319352.15999999997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328710.59999999998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2026-04-03T05:33:05Z</dcterms:created>
  <dcterms:modified xsi:type="dcterms:W3CDTF">2026-04-03T05:33:18Z</dcterms:modified>
</cp:coreProperties>
</file>