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<sst xmlns="http://schemas.openxmlformats.org/spreadsheetml/2006/main" count="9" uniqueCount="9">
  <si>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№5 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</si>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</sst>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373.2</v>
          </cell>
        </row>
        <row r="68">
          <cell r="C68">
            <v>24182.600000000002</v>
          </cell>
        </row>
        <row r="69">
          <cell r="C69">
            <v>22342.008333333339</v>
          </cell>
        </row>
        <row r="70">
          <cell r="D70">
            <v>8985.9188999999988</v>
          </cell>
          <cell r="E70">
            <v>228.48</v>
          </cell>
          <cell r="F70">
            <v>0</v>
          </cell>
          <cell r="G70">
            <v>586.63</v>
          </cell>
          <cell r="H70">
            <v>7102.4066999999995</v>
          </cell>
          <cell r="I70">
            <v>0</v>
          </cell>
          <cell r="J70">
            <v>145.792</v>
          </cell>
          <cell r="K70">
            <v>198.18600000000001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1.9003000000000001</v>
          </cell>
        </row>
        <row r="52">
          <cell r="A52" t="str">
            <v>2. Обслуговування димових та вентиляційних каналів</v>
          </cell>
          <cell r="B52">
            <v>0.1181</v>
          </cell>
        </row>
        <row r="58">
          <cell r="A58" t="str">
            <v>3. Поточний ремонт конструктивних елементів тощо</v>
          </cell>
          <cell r="B58">
            <v>1.6077999999999999</v>
          </cell>
        </row>
        <row r="62">
          <cell r="A62" t="str">
            <v>4. Поточний ремонт внутрішньобудинкових систем</v>
          </cell>
          <cell r="B62">
            <v>0.84599999999999997</v>
          </cell>
        </row>
        <row r="66">
          <cell r="A66" t="str">
            <v>5. Прибирання прибудинкової території</v>
          </cell>
          <cell r="B66">
            <v>1.3152999999999999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3.5999999999999999E-3</v>
          </cell>
        </row>
        <row r="89">
          <cell r="A89" t="str">
            <v>7. Дератизація</v>
          </cell>
          <cell r="B89">
            <v>3.3000000000000002E-2</v>
          </cell>
        </row>
        <row r="95">
          <cell r="A95" t="str">
            <v>8. Дезінсекція</v>
          </cell>
          <cell r="B95">
            <v>4.4499999999999998E-2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0.61119999999999997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28">
          <cell r="B128">
            <v>368.4</v>
          </cell>
        </row>
        <row r="132">
          <cell r="B132">
            <v>373.2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1.9003000000000001</v>
      </c>
      <c r="C3" s="6">
        <f>[1]управление!D70/[1]управление!C4/[1]управление!O70*1.2</f>
        <v>2.407802491961414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0.1181</v>
      </c>
      <c r="C4" s="6">
        <f>[1]управление!E70/[1]управление!C4/[1]управление!O70*1.2</f>
        <v>6.1221864951768491E-2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1.6077999999999999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0.84599999999999997</v>
      </c>
      <c r="C6" s="6">
        <f>[1]управление!G70/[1]управление!C4/[1]управление!O70*1.2</f>
        <v>0.1571891747052519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1.3152999999999999</v>
      </c>
      <c r="C7" s="6">
        <f>[1]управление!H70/[1]управление!C4/[1]управление!O70*1.2</f>
        <v>1.9031100482315111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3.3000000000000002E-2</v>
      </c>
      <c r="C9" s="6">
        <f>[1]управление!J70/[1]управление!C4/[1]управление!O70*1.2</f>
        <v>3.9065380493033229E-2</v>
      </c>
    </row>
    <row r="10" spans="1:8" ht="15.75">
      <c r="A10" s="5" t="str">
        <f>[1]план!A95</f>
        <v>8. Дезінсекція</v>
      </c>
      <c r="B10" s="7">
        <f>[1]план!B95</f>
        <v>4.4499999999999998E-2</v>
      </c>
      <c r="C10" s="6">
        <f>[1]управление!K70/[1]управление!C4/[1]управление!O70*1.2</f>
        <v>5.3104501607717042E-2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0.61119999999999997</v>
      </c>
      <c r="C11" s="6">
        <f>[1]управление!M70/[1]управление!C4/[1]управление!O70*1.2</f>
        <v>0.84989281886388013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6.4798</v>
      </c>
      <c r="C13" s="9">
        <f>C3+C4+C5+C6+C7+C8+C9+C10+C11+C12</f>
        <v>5.4713862808145768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[2]зведена!$B$132</f>
        <v>373.2</v>
      </c>
    </row>
    <row r="16" spans="1:8" ht="15.75">
      <c r="A16" s="12" t="s">
        <v>6</v>
      </c>
      <c r="B16" s="12"/>
      <c r="C16" s="13">
        <f>C15*C13*[1]управление!O70</f>
        <v>24503.05632</v>
      </c>
    </row>
    <row r="17" spans="1:4" ht="15.75">
      <c r="A17" s="14" t="s">
        <v>7</v>
      </c>
      <c r="B17" s="15"/>
      <c r="C17" s="16">
        <f>[1]управление!C69*1.2</f>
        <v>26810.410000000007</v>
      </c>
      <c r="D17" s="15"/>
    </row>
    <row r="18" spans="1:4" ht="15.75">
      <c r="A18" s="14" t="s">
        <v>8</v>
      </c>
      <c r="B18" s="15"/>
      <c r="C18" s="16">
        <f>[1]управление!C68*1.2</f>
        <v>29019.120000000003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2025-03-03T12:42:10Z</dcterms:created>
  <dcterms:modified xsi:type="dcterms:W3CDTF">2025-03-03T12:42:33Z</dcterms:modified>
</cp:coreProperties>
</file>