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F72E223-6816-4EB5-9870-64D2C2E0D779}" xr6:coauthVersionLast="45" xr6:coauthVersionMax="45" xr10:uidLastSave="{00000000-0000-0000-0000-000000000000}"/>
  <bookViews>
    <workbookView xWindow="-120" yWindow="-120" windowWidth="19440" windowHeight="15000" xr2:uid="{169F3A54-19DD-4C6F-8785-544DF6A7595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<sst xmlns="http://schemas.openxmlformats.org/spreadsheetml/2006/main" count="9" uniqueCount="9">
  <si>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№8а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</si>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</sst>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8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961.9</v>
          </cell>
        </row>
        <row r="68">
          <cell r="C68">
            <v>60954.508333333324</v>
          </cell>
        </row>
        <row r="69">
          <cell r="C69">
            <v>40281.10833333333</v>
          </cell>
        </row>
        <row r="70">
          <cell r="D70">
            <v>28239.236499999999</v>
          </cell>
          <cell r="E70">
            <v>940.8</v>
          </cell>
          <cell r="F70">
            <v>9716</v>
          </cell>
          <cell r="G70">
            <v>29.61</v>
          </cell>
          <cell r="H70">
            <v>21378.225399999999</v>
          </cell>
          <cell r="I70">
            <v>8.69433951802454</v>
          </cell>
          <cell r="J70">
            <v>66.599999999999994</v>
          </cell>
          <cell r="K70">
            <v>58.2</v>
          </cell>
          <cell r="M70">
            <v>561.6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2.1667999999999998</v>
          </cell>
        </row>
        <row r="52">
          <cell r="A52" t="str">
            <v>2. Обслуговування димових та вентиляційних каналів</v>
          </cell>
          <cell r="B52">
            <v>0.18859999999999999</v>
          </cell>
        </row>
        <row r="58">
          <cell r="A58" t="str">
            <v>3. Поточний ремонт конструктивних елементів тощо</v>
          </cell>
          <cell r="B58">
            <v>1.2475000000000001</v>
          </cell>
        </row>
        <row r="62">
          <cell r="A62" t="str">
            <v>4. Поточний ремонт внутрішньобудинкових систем</v>
          </cell>
          <cell r="B62">
            <v>1.2317</v>
          </cell>
        </row>
        <row r="66">
          <cell r="A66" t="str">
            <v>5. Прибирання прибудинкової території</v>
          </cell>
          <cell r="B66">
            <v>1.3129999999999999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0.1784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6">
          <cell r="B146">
            <v>961.9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63FE-87FF-4F01-884C-39619C008BB1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2.1667999999999998</v>
      </c>
      <c r="C3" s="5">
        <f>[1]управление!D70/[1]управление!C4/[1]управление!O70*1.2</f>
        <v>2.935776743944277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0.18859999999999999</v>
      </c>
      <c r="C4" s="5">
        <f>[1]управление!E70/[1]управление!C4/[1]управление!O70*1.2</f>
        <v>9.7806424784281101E-2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1.2475000000000001</v>
      </c>
      <c r="C5" s="5">
        <f>[1]управление!F70/[1]управление!C4/[1]управление!O70*1.2</f>
        <v>1.0100842083376651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1.2317</v>
      </c>
      <c r="C6" s="5">
        <f>[1]управление!G70/[1]управление!C4/[1]управление!O70*1.2</f>
        <v>3.0782825657552763E-3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1.3129999999999999</v>
      </c>
      <c r="C7" s="5">
        <f>[1]управление!H70/[1]управление!C4/[1]управление!O70*1.2</f>
        <v>2.2224997816820875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6.9237966524586742E-3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6.0505250025990236E-3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0.1784</v>
      </c>
      <c r="C11" s="5">
        <f>[1]управление!M70/[1]управление!C4/[1]управление!O70*1.2</f>
        <v>5.8384447447759641E-2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6.3369</v>
      </c>
      <c r="C13" s="8">
        <f>C3+C4+C5+C6+C7+C8+C9+C10+C11+C12</f>
        <v>6.3415080818710905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[2]зведена!$B$146</f>
        <v>961.9</v>
      </c>
    </row>
    <row r="16" spans="1:8" ht="15.75" x14ac:dyDescent="0.25">
      <c r="A16" s="11" t="s">
        <v>6</v>
      </c>
      <c r="B16" s="11"/>
      <c r="C16" s="12">
        <f>C15*C13*[1]управление!O70</f>
        <v>73198.75948742163</v>
      </c>
    </row>
    <row r="17" spans="1:4" ht="15.75" x14ac:dyDescent="0.25">
      <c r="A17" s="13" t="s">
        <v>7</v>
      </c>
      <c r="B17" s="14"/>
      <c r="C17" s="15">
        <f>[1]управление!C69*1.2</f>
        <v>48337.329999999994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73145.409999999989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2026-04-03T06:07:01Z</dcterms:created>
  <dcterms:modified xsi:type="dcterms:W3CDTF">2026-04-03T06:07:19Z</dcterms:modified>
</cp:coreProperties>
</file>