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E49F743D-0504-4AB6-A30C-33A5C42976C9}" xr6:coauthVersionLast="45" xr6:coauthVersionMax="45" xr10:uidLastSave="{00000000-0000-0000-0000-000000000000}"/>
  <bookViews>
    <workbookView xWindow="-120" yWindow="-120" windowWidth="19440" windowHeight="15000" xr2:uid="{663A2079-1E9B-433B-AC9E-E6E18B2743F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<sst xmlns="http://schemas.openxmlformats.org/spreadsheetml/2006/main" count="9" uniqueCount="9">
  <si>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№7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</si>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</sst>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1508.1</v>
          </cell>
        </row>
        <row r="68">
          <cell r="C68">
            <v>99816.60000000002</v>
          </cell>
        </row>
        <row r="69">
          <cell r="C69">
            <v>92636.483333333337</v>
          </cell>
        </row>
        <row r="70">
          <cell r="D70">
            <v>42757.540999999997</v>
          </cell>
          <cell r="E70">
            <v>1478.4</v>
          </cell>
          <cell r="F70">
            <v>1775</v>
          </cell>
          <cell r="G70">
            <v>767.76</v>
          </cell>
          <cell r="H70">
            <v>33458.558599999997</v>
          </cell>
          <cell r="I70">
            <v>13.631285400907379</v>
          </cell>
          <cell r="J70">
            <v>1214.1179999999999</v>
          </cell>
          <cell r="K70">
            <v>1060.9860000000001</v>
          </cell>
          <cell r="M70">
            <v>8697.6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2.0933000000000002</v>
          </cell>
        </row>
        <row r="52">
          <cell r="A52" t="str">
            <v>2. Обслуговування димових та вентиляційних каналів</v>
          </cell>
          <cell r="B52">
            <v>0.189</v>
          </cell>
        </row>
        <row r="58">
          <cell r="A58" t="str">
            <v>3. Поточний ремонт конструктивних елементів тощо</v>
          </cell>
          <cell r="B58">
            <v>1.1935</v>
          </cell>
        </row>
        <row r="62">
          <cell r="A62" t="str">
            <v>4. Поточний ремонт внутрішньобудинкових систем</v>
          </cell>
          <cell r="B62">
            <v>1.3446</v>
          </cell>
        </row>
        <row r="66">
          <cell r="A66" t="str">
            <v>5. Прибирання прибудинкової території</v>
          </cell>
          <cell r="B66">
            <v>1.3097000000000001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3.9100000000000003E-2</v>
          </cell>
        </row>
        <row r="95">
          <cell r="A95" t="str">
            <v>8. Дезінсекція</v>
          </cell>
          <cell r="B95">
            <v>5.2900000000000003E-2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0.39379999999999998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5">
          <cell r="B145">
            <v>1508.1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9FFE-8CE6-4454-9C40-2457E3A5C82A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2.0933000000000002</v>
      </c>
      <c r="C3" s="5">
        <f>[1]управление!D70/[1]управление!C4/[1]управление!O70*1.2</f>
        <v>2.8351926927922548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0.189</v>
      </c>
      <c r="C4" s="5">
        <f>[1]управление!E70/[1]управление!C4/[1]управление!O70*1.2</f>
        <v>9.803063457330416E-2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1.1935</v>
      </c>
      <c r="C5" s="5">
        <f>[1]управление!F70/[1]управление!C4/[1]управление!O70*1.2</f>
        <v>0.11769776540017239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1.3446</v>
      </c>
      <c r="C6" s="5">
        <f>[1]управление!G70/[1]управление!C4/[1]управление!O70*1.2</f>
        <v>5.0909090909090911E-2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1.3097000000000001</v>
      </c>
      <c r="C7" s="5">
        <f>[1]управление!H70/[1]управление!C4/[1]управление!O70*1.2</f>
        <v>2.2185901863271664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3.9100000000000003E-2</v>
      </c>
      <c r="C9" s="5">
        <f>[1]управление!J70/[1]управление!C4/[1]управление!O70*1.2</f>
        <v>8.0506465088521981E-2</v>
      </c>
    </row>
    <row r="10" spans="1:8" ht="15.75" x14ac:dyDescent="0.25">
      <c r="A10" s="4" t="str">
        <f>[1]план!A95</f>
        <v>8. Дезінсекція</v>
      </c>
      <c r="B10" s="6">
        <f>[1]план!B95</f>
        <v>5.2900000000000003E-2</v>
      </c>
      <c r="C10" s="5">
        <f>[1]управление!K70/[1]управление!C4/[1]управление!O70*1.2</f>
        <v>7.0352496518798505E-2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0.39379999999999998</v>
      </c>
      <c r="C11" s="5">
        <f>[1]управление!M70/[1]управление!C4/[1]управление!O70*1.2</f>
        <v>0.57672568132086732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6.6187000000000005</v>
      </c>
      <c r="C13" s="8">
        <f>C3+C4+C5+C6+C7+C8+C9+C10+C11+C12</f>
        <v>6.0489088843843835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[2]зведена!$B$145</f>
        <v>1508.1</v>
      </c>
    </row>
    <row r="16" spans="1:8" ht="15.75" x14ac:dyDescent="0.25">
      <c r="A16" s="11" t="s">
        <v>6</v>
      </c>
      <c r="B16" s="11"/>
      <c r="C16" s="12">
        <f>C15*C13*[1]управление!O70</f>
        <v>109468.31386248107</v>
      </c>
    </row>
    <row r="17" spans="1:4" ht="15.75" x14ac:dyDescent="0.25">
      <c r="A17" s="13" t="s">
        <v>7</v>
      </c>
      <c r="B17" s="14"/>
      <c r="C17" s="15">
        <f>[1]управление!C69*1.2</f>
        <v>111163.78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119779.92000000001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2026-04-03T05:55:40Z</dcterms:created>
  <dcterms:modified xsi:type="dcterms:W3CDTF">2026-04-03T05:55:57Z</dcterms:modified>
</cp:coreProperties>
</file>