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A26F5C1-B255-463D-86AC-254E26BE554D}" xr6:coauthVersionLast="45" xr6:coauthVersionMax="45" xr10:uidLastSave="{00000000-0000-0000-0000-000000000000}"/>
  <bookViews>
    <workbookView xWindow="-120" yWindow="-120" windowWidth="19440" windowHeight="15000" xr2:uid="{476221CD-FEA6-4207-AE62-58DFB903718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<sst xmlns="http://schemas.openxmlformats.org/spreadsheetml/2006/main" count="9" uniqueCount="9">
  <si>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№6а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</si>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</sst>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6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947.7</v>
          </cell>
        </row>
        <row r="68">
          <cell r="C68">
            <v>60476.508333333346</v>
          </cell>
        </row>
        <row r="69">
          <cell r="C69">
            <v>47411.8</v>
          </cell>
        </row>
        <row r="70">
          <cell r="D70">
            <v>28239.236499999999</v>
          </cell>
          <cell r="E70">
            <v>940.8</v>
          </cell>
          <cell r="F70">
            <v>527</v>
          </cell>
          <cell r="G70">
            <v>0</v>
          </cell>
          <cell r="H70">
            <v>21095.4516</v>
          </cell>
          <cell r="I70">
            <v>8.6129910871458399</v>
          </cell>
          <cell r="J70">
            <v>66.599999999999994</v>
          </cell>
          <cell r="K70">
            <v>58.2</v>
          </cell>
          <cell r="M70">
            <v>601.20000000000005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2.1951999999999998</v>
          </cell>
        </row>
        <row r="52">
          <cell r="A52" t="str">
            <v>2. Обслуговування димових та вентиляційних каналів</v>
          </cell>
          <cell r="B52">
            <v>0.19139999999999999</v>
          </cell>
        </row>
        <row r="58">
          <cell r="A58" t="str">
            <v>3. Поточний ремонт конструктивних елементів тощо</v>
          </cell>
          <cell r="B58">
            <v>1.2662</v>
          </cell>
        </row>
        <row r="62">
          <cell r="A62" t="str">
            <v>4. Поточний ремонт внутрішньобудинкових систем</v>
          </cell>
          <cell r="B62">
            <v>1.2502</v>
          </cell>
        </row>
        <row r="66">
          <cell r="A66" t="str">
            <v>5. Прибирання прибудинкової території</v>
          </cell>
          <cell r="B66">
            <v>1.3133999999999999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0.12540000000000001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4">
          <cell r="B144">
            <v>952.9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62DD-52F9-4159-91B4-C852A93842E2}"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2.1951999999999998</v>
      </c>
      <c r="C3" s="5">
        <f>[1]управление!D70/[1]управление!C4/[1]управление!O70*1.2</f>
        <v>2.9797653793394527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0.19139999999999999</v>
      </c>
      <c r="C4" s="5">
        <f>[1]управление!E70/[1]управление!C4/[1]управление!O70*1.2</f>
        <v>9.9271921494143697E-2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1.2662</v>
      </c>
      <c r="C5" s="5">
        <f>[1]управление!F70/[1]управление!C4/[1]управление!O70*1.2</f>
        <v>5.560831486757413E-2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1.2502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1.3133999999999999</v>
      </c>
      <c r="C7" s="5">
        <f>[1]управление!H70/[1]управление!C4/[1]управление!O70*1.2</f>
        <v>2.2259630262741372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9.0883096835980154E-4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7.0275403608736934E-3</v>
      </c>
    </row>
    <row r="10" spans="1:8" ht="15.75" x14ac:dyDescent="0.25">
      <c r="A10" s="4" t="str">
        <f>[1]план!A95</f>
        <v>8. Дезінсекція</v>
      </c>
      <c r="B10" s="6">
        <f>[1]план!B95</f>
        <v>4.7000000000000002E-3</v>
      </c>
      <c r="C10" s="5">
        <f>[1]управление!K70/[1]управление!C4/[1]управление!O70*1.2</f>
        <v>6.1411839189616972E-3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0.12540000000000001</v>
      </c>
      <c r="C11" s="5">
        <f>[1]управление!M70/[1]управление!C4/[1]управление!O70*1.2</f>
        <v>6.3437796771130095E-2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6.3527999999999993</v>
      </c>
      <c r="C13" s="8">
        <f>C3+C4+C5+C6+C7+C8+C9+C10+C11+C12</f>
        <v>5.4381239939946324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[2]зведена!$B$144</f>
        <v>952.9</v>
      </c>
    </row>
    <row r="16" spans="1:8" ht="15.75" x14ac:dyDescent="0.25">
      <c r="A16" s="11" t="s">
        <v>6</v>
      </c>
      <c r="B16" s="11"/>
      <c r="C16" s="12">
        <f>C15*C13*[1]управление!O70</f>
        <v>62183.860246529817</v>
      </c>
    </row>
    <row r="17" spans="1:4" ht="15.75" x14ac:dyDescent="0.25">
      <c r="A17" s="13" t="s">
        <v>7</v>
      </c>
      <c r="B17" s="14"/>
      <c r="C17" s="15">
        <f>[1]управление!C69*1.2</f>
        <v>56894.16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72571.810000000012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2026-04-03T05:51:40Z</dcterms:created>
  <dcterms:modified xsi:type="dcterms:W3CDTF">2026-04-03T05:51:59Z</dcterms:modified>
</cp:coreProperties>
</file>