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<sst xmlns="http://schemas.openxmlformats.org/spreadsheetml/2006/main" count="9" uniqueCount="9">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</sst>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628.90000000000009</v>
          </cell>
        </row>
        <row r="68">
          <cell r="C68">
            <v>41260.574999999997</v>
          </cell>
        </row>
        <row r="69">
          <cell r="C69">
            <v>31711.224999999999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2789.82</v>
          </cell>
          <cell r="H70">
            <v>11908.317000000001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2.2117</v>
          </cell>
        </row>
        <row r="52">
          <cell r="A52" t="str">
            <v>2. Обслуговування димових та вентиляційних каналів</v>
          </cell>
          <cell r="B52">
            <v>0.14829999999999999</v>
          </cell>
        </row>
        <row r="58">
          <cell r="A58" t="str">
            <v>3. Поточний ремонт конструктивних елементів тощо</v>
          </cell>
          <cell r="B58">
            <v>1.3357000000000001</v>
          </cell>
        </row>
        <row r="62">
          <cell r="A62" t="str">
            <v>4. Поточний ремонт внутрішньобудинкових систем</v>
          </cell>
          <cell r="B62">
            <v>0.84019999999999995</v>
          </cell>
        </row>
        <row r="66">
          <cell r="A66" t="str">
            <v>5. Прибирання прибудинкової території</v>
          </cell>
          <cell r="B66">
            <v>1.3097000000000001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0.81879999999999997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7">
          <cell r="B97">
            <v>628.90000000000009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2.2117</v>
      </c>
      <c r="C3" s="6">
        <f>[1]управление!D70/[1]управление!C4/[1]управление!O70*1.2</f>
        <v>2.7885698839243123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0.14829999999999999</v>
      </c>
      <c r="C4" s="6">
        <f>[1]управление!E70/[1]управление!C4/[1]управление!O70*1.2</f>
        <v>7.6934329782159305E-2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1.3357000000000001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0.84019999999999995</v>
      </c>
      <c r="C6" s="6">
        <f>[1]управление!G70/[1]управление!C4/[1]управление!O70*1.2</f>
        <v>0.44360311655271101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1.3097000000000001</v>
      </c>
      <c r="C7" s="6">
        <f>[1]управление!H70/[1]управление!C4/[1]управление!O70*1.2</f>
        <v>1.8935151852440768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6.1058991890602628E-3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8.3002067101287953E-3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0.81879999999999997</v>
      </c>
      <c r="C11" s="6">
        <f>[1]управление!M70/[1]управление!C4/[1]управление!O70*1.2</f>
        <v>1.0137382731753855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6.6798000000000002</v>
      </c>
      <c r="C13" s="9">
        <f>C3+C4+C5+C6+C7+C8+C9+C10+C11+C12</f>
        <v>6.2307668945778341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[2]зведена!$B$97</f>
        <v>628.90000000000009</v>
      </c>
    </row>
    <row r="16" spans="1:8" ht="15.75">
      <c r="A16" s="12" t="s">
        <v>6</v>
      </c>
      <c r="B16" s="12"/>
      <c r="C16" s="13">
        <f>C15*C13*[1]управление!O70</f>
        <v>47022.351600000009</v>
      </c>
    </row>
    <row r="17" spans="1:4" ht="15.75">
      <c r="A17" s="14" t="s">
        <v>7</v>
      </c>
      <c r="B17" s="15"/>
      <c r="C17" s="16">
        <f>[1]управление!C69*1.2</f>
        <v>38053.469999999994</v>
      </c>
      <c r="D17" s="15"/>
    </row>
    <row r="18" spans="1:4" ht="15.75">
      <c r="A18" s="14" t="s">
        <v>8</v>
      </c>
      <c r="B18" s="15"/>
      <c r="C18" s="16">
        <f>[1]управление!C68*1.2</f>
        <v>49512.689999999995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2025-02-28T08:32:40Z</dcterms:created>
  <dcterms:modified xsi:type="dcterms:W3CDTF">2025-02-28T08:33:01Z</dcterms:modified>
</cp:coreProperties>
</file>