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<sst xmlns="http://schemas.openxmlformats.org/spreadsheetml/2006/main" count="9" uniqueCount="9">
  <si>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№8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</si>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</sst>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633.79999999999995</v>
          </cell>
        </row>
        <row r="68">
          <cell r="C68">
            <v>47035.78333333334</v>
          </cell>
        </row>
        <row r="69">
          <cell r="C69">
            <v>41178.491666666669</v>
          </cell>
        </row>
        <row r="70">
          <cell r="D70">
            <v>17537.316000000003</v>
          </cell>
          <cell r="E70">
            <v>443.52</v>
          </cell>
          <cell r="F70">
            <v>0</v>
          </cell>
          <cell r="G70">
            <v>2768.9500000000003</v>
          </cell>
          <cell r="H70">
            <v>12008.454</v>
          </cell>
          <cell r="I70">
            <v>0</v>
          </cell>
          <cell r="J70">
            <v>38.4</v>
          </cell>
          <cell r="K70">
            <v>52.2</v>
          </cell>
          <cell r="M70">
            <v>9019.4000000000015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2.1945999999999999</v>
          </cell>
        </row>
        <row r="52">
          <cell r="A52" t="str">
            <v>2. Обслуговування димових та вентиляційних каналів</v>
          </cell>
          <cell r="B52">
            <v>0.13500000000000001</v>
          </cell>
        </row>
        <row r="58">
          <cell r="A58" t="str">
            <v>3. Поточний ремонт конструктивних елементів тощо</v>
          </cell>
          <cell r="B58">
            <v>1.3252999999999999</v>
          </cell>
        </row>
        <row r="62">
          <cell r="A62" t="str">
            <v>4. Поточний ремонт внутрішньобудинкових систем</v>
          </cell>
          <cell r="B62">
            <v>0.83379999999999999</v>
          </cell>
        </row>
        <row r="66">
          <cell r="A66" t="str">
            <v>5. Прибирання прибудинкової території</v>
          </cell>
          <cell r="B66">
            <v>1.31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7.0000000000000001E-3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1.0795999999999999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3">
          <cell r="C43">
            <v>3222.8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36">
          <cell r="G36">
            <v>17769.349999999999</v>
          </cell>
        </row>
      </sheetData>
      <sheetData sheetId="4">
        <row r="172">
          <cell r="B172">
            <v>638.1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2.1945999999999999</v>
      </c>
      <c r="C3" s="6">
        <f>[1]управление!D70/[1]управление!C4/[1]управление!O70*1.2</f>
        <v>2.7670110444935316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0.13500000000000001</v>
      </c>
      <c r="C4" s="6">
        <f>[1]управление!E70/[1]управление!C4/[1]управление!O70*1.2</f>
        <v>6.9977911012937821E-2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1.3252999999999999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0.83379999999999999</v>
      </c>
      <c r="C6" s="6">
        <f>[1]управление!G70/[1]управление!C4/[1]управление!O70*1.2</f>
        <v>0.4368807194698644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</v>
      </c>
      <c r="C7" s="6">
        <f>[1]управление!H70/[1]управление!C4/[1]управление!O70*1.2</f>
        <v>1.8946756074471442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6.0586935941937519E-3</v>
      </c>
    </row>
    <row r="10" spans="1:8" ht="15.75">
      <c r="A10" s="5" t="str">
        <f>[1]план!A95</f>
        <v>8. Дезінсекція</v>
      </c>
      <c r="B10" s="7">
        <f>[1]план!B95</f>
        <v>7.0000000000000001E-3</v>
      </c>
      <c r="C10" s="6">
        <f>[1]управление!K70/[1]управление!C4/[1]управление!O70*1.2</f>
        <v>8.2360366046071321E-3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1.0795999999999999</v>
      </c>
      <c r="C11" s="6">
        <f>[1]управление!M70/[1]управление!C4/[1]управление!O70*1.2</f>
        <v>1.4230672136320608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6.8936999999999999</v>
      </c>
      <c r="C13" s="9">
        <f>C3+C4+C5+C6+C7+C8+C9+C10+C11+C12</f>
        <v>6.6059072262543408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[2]зведена!$B$172</f>
        <v>638.1</v>
      </c>
    </row>
    <row r="16" spans="1:8" ht="15.75">
      <c r="A16" s="12" t="s">
        <v>6</v>
      </c>
      <c r="B16" s="12"/>
      <c r="C16" s="13">
        <f>C15*C13*[1]управление!O70</f>
        <v>50582.752812874736</v>
      </c>
    </row>
    <row r="17" spans="1:4" ht="15.75">
      <c r="A17" s="14" t="s">
        <v>7</v>
      </c>
      <c r="B17" s="15"/>
      <c r="C17" s="16">
        <f>[1]управление!C69*1.2</f>
        <v>49414.19</v>
      </c>
      <c r="D17" s="15"/>
    </row>
    <row r="18" spans="1:4" ht="15.75">
      <c r="A18" s="14" t="s">
        <v>8</v>
      </c>
      <c r="B18" s="15"/>
      <c r="C18" s="16">
        <f>[1]управление!C68*1.2</f>
        <v>56442.94000000001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2025-02-25T09:21:19Z</dcterms:created>
  <dcterms:modified xsi:type="dcterms:W3CDTF">2025-02-25T09:22:08Z</dcterms:modified>
</cp:coreProperties>
</file>