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<sst xmlns="http://schemas.openxmlformats.org/spreadsheetml/2006/main" count="9" uniqueCount="9">
  <si>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№6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</si>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</sst>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368.20000000000005</v>
          </cell>
        </row>
        <row r="68">
          <cell r="C68">
            <v>25023.658333333333</v>
          </cell>
        </row>
        <row r="69">
          <cell r="C69">
            <v>26738.333333333339</v>
          </cell>
        </row>
        <row r="70">
          <cell r="D70">
            <v>8928.1324999999997</v>
          </cell>
          <cell r="E70">
            <v>228.48</v>
          </cell>
          <cell r="F70">
            <v>0</v>
          </cell>
          <cell r="G70">
            <v>415.26</v>
          </cell>
          <cell r="H70">
            <v>6960.6463999999996</v>
          </cell>
          <cell r="I70">
            <v>0</v>
          </cell>
          <cell r="J70">
            <v>103.29600000000001</v>
          </cell>
          <cell r="K70">
            <v>140.41800000000001</v>
          </cell>
          <cell r="M70">
            <v>5834.6000000000013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1.9260999999999999</v>
          </cell>
        </row>
        <row r="52">
          <cell r="A52" t="str">
            <v>2. Обслуговування димових та вентиляційних каналів</v>
          </cell>
          <cell r="B52">
            <v>0.1196</v>
          </cell>
        </row>
        <row r="58">
          <cell r="A58" t="str">
            <v>3. Поточний ремонт конструктивних елементів тощо</v>
          </cell>
          <cell r="B58">
            <v>1.6295999999999999</v>
          </cell>
        </row>
        <row r="62">
          <cell r="A62" t="str">
            <v>4. Поточний ремонт внутрішньобудинкових систем</v>
          </cell>
          <cell r="B62">
            <v>0.85750000000000004</v>
          </cell>
        </row>
        <row r="66">
          <cell r="A66" t="str">
            <v>5. Прибирання прибудинкової території</v>
          </cell>
          <cell r="B66">
            <v>1.3061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3.7000000000000002E-3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3.2000000000000001E-2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1.0722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2">
          <cell r="C42">
            <v>2224.27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35">
          <cell r="G35">
            <v>3475.2</v>
          </cell>
        </row>
      </sheetData>
      <sheetData sheetId="4">
        <row r="171">
          <cell r="B171">
            <v>368.20000000000005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1.9260999999999999</v>
      </c>
      <c r="C3" s="6">
        <f>[1]управление!D70/[1]управление!C4/[1]управление!O70*1.2</f>
        <v>2.4248051330798472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0.1196</v>
      </c>
      <c r="C4" s="6">
        <f>[1]управление!E70/[1]управление!C4/[1]управление!O70*1.2</f>
        <v>6.2053231939163483E-2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1.6295999999999999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0.85750000000000004</v>
      </c>
      <c r="C6" s="6">
        <f>[1]управление!G70/[1]управление!C4/[1]управление!O70*1.2</f>
        <v>0.11278109722976641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1.3061</v>
      </c>
      <c r="C7" s="6">
        <f>[1]управление!H70/[1]управление!C4/[1]управление!O70*1.2</f>
        <v>1.8904525801194998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3.7000000000000002E-3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2.8054318305268871E-2</v>
      </c>
    </row>
    <row r="10" spans="1:8" ht="15.75">
      <c r="A10" s="5" t="str">
        <f>[1]план!A95</f>
        <v>8. Дезінсекція</v>
      </c>
      <c r="B10" s="7">
        <f>[1]план!B95</f>
        <v>3.2000000000000001E-2</v>
      </c>
      <c r="C10" s="6">
        <f>[1]управление!K70/[1]управление!C4/[1]управление!O70*1.2</f>
        <v>3.8136338946224875E-2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1.0722</v>
      </c>
      <c r="C11" s="6">
        <f>[1]управление!M70/[1]управление!C4/[1]управление!O70*1.2</f>
        <v>1.5846279196089081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6.9703999999999997</v>
      </c>
      <c r="C13" s="9">
        <f>C3+C4+C5+C6+C7+C8+C9+C10+C11+C12</f>
        <v>6.1409106192286789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[2]зведена!$B$171</f>
        <v>368.20000000000005</v>
      </c>
    </row>
    <row r="16" spans="1:8" ht="15.75">
      <c r="A16" s="12" t="s">
        <v>6</v>
      </c>
      <c r="B16" s="12"/>
      <c r="C16" s="13">
        <f>C15*C13*[1]управление!O70</f>
        <v>27132.999479999999</v>
      </c>
    </row>
    <row r="17" spans="1:4" ht="15.75">
      <c r="A17" s="14" t="s">
        <v>7</v>
      </c>
      <c r="B17" s="15"/>
      <c r="C17" s="16">
        <f>[1]управление!C69*1.2</f>
        <v>32086.000000000007</v>
      </c>
      <c r="D17" s="15"/>
    </row>
    <row r="18" spans="1:4" ht="15.75">
      <c r="A18" s="14" t="s">
        <v>8</v>
      </c>
      <c r="B18" s="15"/>
      <c r="C18" s="16">
        <f>[1]управление!C68*1.2</f>
        <v>30028.39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2025-02-25T09:20:38Z</dcterms:created>
  <dcterms:modified xsi:type="dcterms:W3CDTF">2025-02-25T09:21:07Z</dcterms:modified>
</cp:coreProperties>
</file>