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<sst xmlns="http://schemas.openxmlformats.org/spreadsheetml/2006/main" count="9" uniqueCount="9">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</sst>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622.40000000000009</v>
          </cell>
        </row>
        <row r="68">
          <cell r="C68">
            <v>35126.724999999999</v>
          </cell>
        </row>
        <row r="69">
          <cell r="C69">
            <v>29306.624999999996</v>
          </cell>
        </row>
        <row r="70">
          <cell r="D70">
            <v>17510.939000000002</v>
          </cell>
          <cell r="E70">
            <v>483.84</v>
          </cell>
          <cell r="F70">
            <v>0</v>
          </cell>
          <cell r="G70">
            <v>1525.87</v>
          </cell>
          <cell r="H70">
            <v>11958.385799999998</v>
          </cell>
          <cell r="I70">
            <v>0</v>
          </cell>
          <cell r="J70">
            <v>38.4</v>
          </cell>
          <cell r="K70">
            <v>52.2</v>
          </cell>
          <cell r="M70">
            <v>1349.4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2.2284000000000002</v>
          </cell>
        </row>
        <row r="52">
          <cell r="A52" t="str">
            <v>2. Обслуговування димових та вентиляційних каналів</v>
          </cell>
          <cell r="B52">
            <v>0.14990000000000001</v>
          </cell>
        </row>
        <row r="58">
          <cell r="A58" t="str">
            <v>3. Поточний ремонт конструктивних елементів тощо</v>
          </cell>
          <cell r="B58">
            <v>1.3495999999999999</v>
          </cell>
        </row>
        <row r="62">
          <cell r="A62" t="str">
            <v>4. Поточний ремонт внутрішньобудинкових систем</v>
          </cell>
          <cell r="B62">
            <v>0.84899999999999998</v>
          </cell>
        </row>
        <row r="66">
          <cell r="A66" t="str">
            <v>5. Прибирання прибудинкової території</v>
          </cell>
          <cell r="B66">
            <v>1.3288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7.1000000000000004E-3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0.64700000000000002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8">
          <cell r="C48">
            <v>3108.74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37">
          <cell r="G37">
            <v>2842.2</v>
          </cell>
        </row>
      </sheetData>
      <sheetData sheetId="4">
        <row r="177">
          <cell r="B177">
            <v>622.4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2.2284000000000002</v>
      </c>
      <c r="C3" s="6">
        <f>[1]управление!D70/[1]управление!C4/[1]управление!O70*1.2</f>
        <v>2.8134542095115682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0.14990000000000001</v>
      </c>
      <c r="C4" s="6">
        <f>[1]управление!E70/[1]управление!C4/[1]управление!O70*1.2</f>
        <v>7.7737789203084814E-2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1.3495999999999999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0.84899999999999998</v>
      </c>
      <c r="C6" s="6">
        <f>[1]управление!G70/[1]управление!C4/[1]управление!O70*1.2</f>
        <v>0.24515906169665805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1.3288</v>
      </c>
      <c r="C7" s="6">
        <f>[1]управление!H70/[1]управление!C4/[1]управление!O70*1.2</f>
        <v>1.9213344794344467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6.1696658097686371E-3</v>
      </c>
    </row>
    <row r="10" spans="1:8" ht="15.75">
      <c r="A10" s="5" t="str">
        <f>[1]план!A95</f>
        <v>8. Дезінсекція</v>
      </c>
      <c r="B10" s="7">
        <f>[1]план!B95</f>
        <v>7.1000000000000004E-3</v>
      </c>
      <c r="C10" s="6">
        <f>[1]управление!K70/[1]управление!C4/[1]управление!O70*1.2</f>
        <v>8.3868894601542409E-3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0.64700000000000002</v>
      </c>
      <c r="C11" s="6">
        <f>[1]управление!M70/[1]управление!C4/[1]управление!O70*1.2</f>
        <v>0.216805912596401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6.5682000000000009</v>
      </c>
      <c r="C13" s="9">
        <f>C3+C4+C5+C6+C7+C8+C9+C10+C11+C12</f>
        <v>5.2890480077120818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[2]зведена!$B$177</f>
        <v>622.4</v>
      </c>
    </row>
    <row r="16" spans="1:8" ht="15.75">
      <c r="A16" s="12" t="s">
        <v>6</v>
      </c>
      <c r="B16" s="12"/>
      <c r="C16" s="13">
        <f>C15*C13*[1]управление!O70</f>
        <v>39502.841759999996</v>
      </c>
    </row>
    <row r="17" spans="1:4" ht="15.75">
      <c r="A17" s="14" t="s">
        <v>7</v>
      </c>
      <c r="B17" s="15"/>
      <c r="C17" s="16">
        <f>[1]управление!C69*1.2</f>
        <v>35167.949999999997</v>
      </c>
      <c r="D17" s="15"/>
    </row>
    <row r="18" spans="1:4" ht="15.75">
      <c r="A18" s="14" t="s">
        <v>8</v>
      </c>
      <c r="B18" s="15"/>
      <c r="C18" s="16">
        <f>[1]управление!C68*1.2</f>
        <v>42152.07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2025-02-25T09:26:02Z</dcterms:created>
  <dcterms:modified xsi:type="dcterms:W3CDTF">2025-02-25T09:26:38Z</dcterms:modified>
</cp:coreProperties>
</file>