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<sst xmlns="http://schemas.openxmlformats.org/spreadsheetml/2006/main" count="9" uniqueCount="9">
  <si>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№5 по бул.Героїв Космосу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</si>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</sst>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%20&#1050;&#1086;&#1089;&#1084;&#1086;&#1089;&#1091;,%2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3118.2</v>
          </cell>
        </row>
        <row r="68">
          <cell r="C68">
            <v>181211.95</v>
          </cell>
        </row>
        <row r="69">
          <cell r="C69">
            <v>172086.55833333332</v>
          </cell>
        </row>
        <row r="70">
          <cell r="D70">
            <v>68433.0095</v>
          </cell>
          <cell r="E70">
            <v>3628.8</v>
          </cell>
          <cell r="F70">
            <v>1448.49378</v>
          </cell>
          <cell r="G70">
            <v>3667.4839999999999</v>
          </cell>
          <cell r="H70">
            <v>43334.483299999993</v>
          </cell>
          <cell r="I70">
            <v>0</v>
          </cell>
          <cell r="J70">
            <v>877.82399999999996</v>
          </cell>
          <cell r="K70">
            <v>1193.2919999999999</v>
          </cell>
          <cell r="M70">
            <v>20598.600000000002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1.7704</v>
          </cell>
        </row>
        <row r="52">
          <cell r="A52" t="str">
            <v>2. Обслуговування димових та вентиляційних каналів</v>
          </cell>
          <cell r="B52">
            <v>0.22439999999999999</v>
          </cell>
        </row>
        <row r="58">
          <cell r="A58" t="str">
            <v>3. Поточний ремонт конструктивних елементів тощо</v>
          </cell>
          <cell r="B58">
            <v>1.2314000000000001</v>
          </cell>
        </row>
        <row r="62">
          <cell r="A62" t="str">
            <v>4. Поточний ремонт внутрішньобудинкових систем</v>
          </cell>
          <cell r="B62">
            <v>0.92079999999999995</v>
          </cell>
        </row>
        <row r="66">
          <cell r="A66" t="str">
            <v>5. Прибирання прибудинкової території</v>
          </cell>
          <cell r="B66">
            <v>0.96109999999999995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2.3800000000000002E-2</v>
          </cell>
        </row>
        <row r="95">
          <cell r="A95" t="str">
            <v>8. Дезінсекція</v>
          </cell>
          <cell r="B95">
            <v>3.2199999999999999E-2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0.6341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43">
          <cell r="C143">
            <v>18116.41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127">
          <cell r="B127">
            <v>3123.1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1.7704</v>
      </c>
      <c r="C3" s="6">
        <f>[1]управление!D70/[1]управление!C4/[1]управление!O70*1.2</f>
        <v>2.1946318228465143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0.22439999999999999</v>
      </c>
      <c r="C4" s="6">
        <f>[1]управление!E70/[1]управление!C4/[1]управление!O70*1.2</f>
        <v>0.1163748316336348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1.2314000000000001</v>
      </c>
      <c r="C5" s="6">
        <f>[1]управление!F70/[1]управление!C4/[1]управление!O70*1.2</f>
        <v>4.645288243217241E-2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0.92079999999999995</v>
      </c>
      <c r="C6" s="6">
        <f>[1]управление!G70/[1]управление!C4/[1]управление!O70*1.2</f>
        <v>0.11761541915207491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0.96109999999999995</v>
      </c>
      <c r="C7" s="6">
        <f>[1]управление!H70/[1]управление!C4/[1]управление!O70*1.2</f>
        <v>1.3897275126675643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2.3800000000000002E-2</v>
      </c>
      <c r="C9" s="6">
        <f>[1]управление!J70/[1]управление!C4/[1]управление!O70*1.2</f>
        <v>2.8151625938041179E-2</v>
      </c>
    </row>
    <row r="10" spans="1:8" ht="15.75">
      <c r="A10" s="5" t="str">
        <f>[1]план!A95</f>
        <v>8. Дезінсекція</v>
      </c>
      <c r="B10" s="7">
        <f>[1]план!B95</f>
        <v>3.2199999999999999E-2</v>
      </c>
      <c r="C10" s="6">
        <f>[1]управление!K70/[1]управление!C4/[1]управление!O70*1.2</f>
        <v>3.8268616509524726E-2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0.6341</v>
      </c>
      <c r="C11" s="6">
        <f>[1]управление!M70/[1]управление!C4/[1]управление!O70*1.2</f>
        <v>0.66059264960554165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5.8007999999999997</v>
      </c>
      <c r="C13" s="9">
        <f>C3+C4+C5+C6+C7+C8+C9+C10+C11+C12</f>
        <v>4.591815360785068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[2]зведена!$B$127</f>
        <v>3123.1</v>
      </c>
    </row>
    <row r="16" spans="1:8" ht="15.75">
      <c r="A16" s="12" t="s">
        <v>6</v>
      </c>
      <c r="B16" s="12"/>
      <c r="C16" s="13">
        <f>C15*C13*[1]управление!O70</f>
        <v>172088.38263921416</v>
      </c>
    </row>
    <row r="17" spans="1:4" ht="15.75">
      <c r="A17" s="14" t="s">
        <v>7</v>
      </c>
      <c r="B17" s="15"/>
      <c r="C17" s="16">
        <f>[1]управление!C69*1.2</f>
        <v>206503.86999999997</v>
      </c>
      <c r="D17" s="15"/>
    </row>
    <row r="18" spans="1:4" ht="15.75">
      <c r="A18" s="14" t="s">
        <v>8</v>
      </c>
      <c r="B18" s="15"/>
      <c r="C18" s="16">
        <f>[1]управление!C68*1.2</f>
        <v>217454.34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2025-02-24T14:01:29Z</dcterms:created>
  <dcterms:modified xsi:type="dcterms:W3CDTF">2025-02-24T14:02:02Z</dcterms:modified>
</cp:coreProperties>
</file>