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<sst xmlns="http://schemas.openxmlformats.org/spreadsheetml/2006/main" count="9" uniqueCount="9">
  <si>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№4 по бул.Героїв Космосу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</si>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</sst>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0;&#1086;&#1089;&#1084;&#1086;&#1089;&#1091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3136.2</v>
          </cell>
        </row>
        <row r="68">
          <cell r="C68">
            <v>173001.12500000003</v>
          </cell>
        </row>
        <row r="69">
          <cell r="C69">
            <v>149902.78333333333</v>
          </cell>
        </row>
        <row r="70">
          <cell r="D70">
            <v>68490.795100000003</v>
          </cell>
          <cell r="E70">
            <v>3628.8</v>
          </cell>
          <cell r="F70">
            <v>6412.5</v>
          </cell>
          <cell r="G70">
            <v>4480.92</v>
          </cell>
          <cell r="H70">
            <v>43334.483299999993</v>
          </cell>
          <cell r="I70">
            <v>0</v>
          </cell>
          <cell r="J70">
            <v>843.26400000000001</v>
          </cell>
          <cell r="K70">
            <v>1146.3119999999999</v>
          </cell>
          <cell r="M70">
            <v>6638.2000000000007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1.7627999999999999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0.22320000000000001</v>
          </cell>
        </row>
        <row r="58">
          <cell r="A58" t="str">
            <v>3. Поточний ремонт конструктивних елементів тощо</v>
          </cell>
          <cell r="B58">
            <v>1.2243999999999999</v>
          </cell>
        </row>
        <row r="62">
          <cell r="A62" t="str">
            <v>4. Поточний ремонт внутрішньобудинкових систем</v>
          </cell>
          <cell r="B62">
            <v>0.91549999999999998</v>
          </cell>
        </row>
        <row r="66">
          <cell r="A66" t="str">
            <v>5. Прибирання прибудинкової території</v>
          </cell>
          <cell r="B66">
            <v>0.9556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2.2700000000000001E-2</v>
          </cell>
        </row>
        <row r="95">
          <cell r="A95" t="str">
            <v>8. Дезінсекція</v>
          </cell>
          <cell r="B95">
            <v>3.0700000000000002E-2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0.37719999999999998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42">
          <cell r="C142">
            <v>17295.18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26">
          <cell r="B126">
            <v>3136.2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1.7627999999999999</v>
      </c>
      <c r="C3" s="6">
        <f>[1]управление!D70/[1]управление!C4/[1]управление!O70*1.2</f>
        <v>2.183878422932211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0.22320000000000001</v>
      </c>
      <c r="C4" s="6">
        <f>[1]управление!E70/[1]управление!C4/[1]управление!O70*1.2</f>
        <v>0.11570690644729291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1.2243999999999999</v>
      </c>
      <c r="C5" s="6">
        <f>[1]управление!F70/[1]управление!C4/[1]управление!O70*1.2</f>
        <v>0.20446718959250051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0.91549999999999998</v>
      </c>
      <c r="C6" s="6">
        <f>[1]управление!G70/[1]управление!C4/[1]управление!O70*1.2</f>
        <v>0.14287736751482685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0.9556</v>
      </c>
      <c r="C7" s="6">
        <f>[1]управление!H70/[1]управление!C4/[1]управление!O70*1.2</f>
        <v>1.3817512690517184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2.2700000000000001E-2</v>
      </c>
      <c r="C9" s="6">
        <f>[1]управление!J70/[1]управление!C4/[1]управление!O70*1.2</f>
        <v>2.6888081117275687E-2</v>
      </c>
    </row>
    <row r="10" spans="1:8" ht="15.75">
      <c r="A10" s="5" t="str">
        <f>[1]план!A95</f>
        <v>8. Дезінсекція</v>
      </c>
      <c r="B10" s="7">
        <f>[1]план!B95</f>
        <v>3.0700000000000002E-2</v>
      </c>
      <c r="C10" s="6">
        <f>[1]управление!K70/[1]управление!C4/[1]управление!O70*1.2</f>
        <v>3.6550985268796632E-2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0.37719999999999998</v>
      </c>
      <c r="C11" s="6">
        <f>[1]управление!M70/[1]управление!C4/[1]управление!O70*1.2</f>
        <v>0.21166379695172502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5.5147000000000013</v>
      </c>
      <c r="C13" s="9">
        <f>C3+C4+C5+C6+C7+C8+C9+C10+C11+C12</f>
        <v>4.303784018876347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[2]зведена!$B$126</f>
        <v>3136.2</v>
      </c>
    </row>
    <row r="16" spans="1:8" ht="15.75">
      <c r="A16" s="12" t="s">
        <v>6</v>
      </c>
      <c r="B16" s="12"/>
      <c r="C16" s="13">
        <f>C15*C13*[1]управление!O70</f>
        <v>161970.32927999998</v>
      </c>
    </row>
    <row r="17" spans="1:4" ht="15.75">
      <c r="A17" s="14" t="s">
        <v>7</v>
      </c>
      <c r="B17" s="15"/>
      <c r="C17" s="16">
        <f>[1]управление!C69*1.2</f>
        <v>179883.34</v>
      </c>
      <c r="D17" s="15"/>
    </row>
    <row r="18" spans="1:4" ht="15.75">
      <c r="A18" s="14" t="s">
        <v>8</v>
      </c>
      <c r="B18" s="15"/>
      <c r="C18" s="16">
        <f>[1]управление!C68*1.2</f>
        <v>207601.35000000003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2025-02-24T14:00:20Z</dcterms:created>
  <dcterms:modified xsi:type="dcterms:W3CDTF">2025-02-24T14:01:11Z</dcterms:modified>
</cp:coreProperties>
</file>