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A177329-B5AE-42B1-A122-DB161FB5F87E}" xr6:coauthVersionLast="45" xr6:coauthVersionMax="45" xr10:uidLastSave="{00000000-0000-0000-0000-000000000000}"/>
  <bookViews>
    <workbookView xWindow="-120" yWindow="-120" windowWidth="19440" windowHeight="15000" xr2:uid="{FFE04FAD-A704-470F-838A-B192794A234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<sst xmlns="http://schemas.openxmlformats.org/spreadsheetml/2006/main" count="9" uniqueCount="9">
  <si>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№3б по бул.Героїв Космосу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</si>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</sst>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0;&#1086;&#1089;&#1084;&#1086;&#1089;&#1091;,%203&#10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1569.7</v>
          </cell>
        </row>
        <row r="68">
          <cell r="C68">
            <v>88829.025000000009</v>
          </cell>
        </row>
        <row r="69">
          <cell r="C69">
            <v>79573.40833333334</v>
          </cell>
        </row>
        <row r="70">
          <cell r="D70">
            <v>37922.830800000003</v>
          </cell>
          <cell r="E70">
            <v>1814.4</v>
          </cell>
          <cell r="F70">
            <v>0</v>
          </cell>
          <cell r="G70">
            <v>370.83</v>
          </cell>
          <cell r="H70">
            <v>25371.223899999997</v>
          </cell>
          <cell r="I70">
            <v>14.188070216699366</v>
          </cell>
          <cell r="J70">
            <v>737.26199999999994</v>
          </cell>
          <cell r="K70">
            <v>644.274</v>
          </cell>
          <cell r="M70">
            <v>4250.7999999999993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1.8180000000000001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</v>
          </cell>
        </row>
        <row r="58">
          <cell r="A58" t="str">
            <v>3. Поточний ремонт конструктивних елементів тощо</v>
          </cell>
          <cell r="B58">
            <v>1.2232000000000001</v>
          </cell>
        </row>
        <row r="62">
          <cell r="A62" t="str">
            <v>4. Поточний ремонт внутрішньобудинкових систем</v>
          </cell>
          <cell r="B62">
            <v>0.97499999999999998</v>
          </cell>
        </row>
        <row r="66">
          <cell r="A66" t="str">
            <v>5. Прибирання прибудинкової території</v>
          </cell>
          <cell r="B66">
            <v>0.95399999999999996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2.2800000000000001E-2</v>
          </cell>
        </row>
        <row r="95">
          <cell r="A95" t="str">
            <v>8. Дезінсекція</v>
          </cell>
          <cell r="B95">
            <v>3.0800000000000001E-2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0.41839999999999999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5">
          <cell r="B125">
            <v>1569.7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93C8-1E21-4160-8542-98A588D953F7}">
  <dimension ref="A1:H21"/>
  <sheetViews>
    <sheetView tabSelected="1" workbookViewId="0">
      <selection activeCell="C19" sqref="C19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1.8180000000000001</v>
      </c>
      <c r="C3" s="5">
        <f>[1]управление!D70/[1]управление!C4/[1]управление!O70*1.2</f>
        <v>2.4159285723386632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</v>
      </c>
      <c r="C4" s="5">
        <f>[1]управление!E70/[1]управление!C4/[1]управление!O70*1.2</f>
        <v>0.11558896604446708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1.2232000000000001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0.97499999999999998</v>
      </c>
      <c r="C6" s="5">
        <f>[1]управление!G70/[1]управление!C4/[1]управление!O70*1.2</f>
        <v>2.3624259412626615E-2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0.95399999999999996</v>
      </c>
      <c r="C7" s="5">
        <f>[1]управление!H70/[1]управление!C4/[1]управление!O70*1.2</f>
        <v>1.6163103714085492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2.2800000000000001E-2</v>
      </c>
      <c r="C9" s="5">
        <f>[1]управление!J70/[1]управление!C4/[1]управление!O70*1.2</f>
        <v>4.6968337898961578E-2</v>
      </c>
    </row>
    <row r="10" spans="1:8" ht="15.75" x14ac:dyDescent="0.25">
      <c r="A10" s="4" t="str">
        <f>[1]план!A95</f>
        <v>8. Дезінсекція</v>
      </c>
      <c r="B10" s="6">
        <f>[1]план!B95</f>
        <v>3.0800000000000001E-2</v>
      </c>
      <c r="C10" s="5">
        <f>[1]управление!K70/[1]управление!C4/[1]управление!O70*1.2</f>
        <v>4.1044403389182645E-2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0.41839999999999999</v>
      </c>
      <c r="C11" s="5">
        <f>[1]управление!M70/[1]управление!C4/[1]управление!O70*1.2</f>
        <v>0.27080333821749375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5.6677999999999997</v>
      </c>
      <c r="C13" s="8">
        <f>C3+C4+C5+C6+C7+C8+C9+C10+C11+C12</f>
        <v>4.5311721201641522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[2]зведена!$B$125</f>
        <v>1569.7</v>
      </c>
    </row>
    <row r="16" spans="1:8" ht="15.75" x14ac:dyDescent="0.25">
      <c r="A16" s="11" t="s">
        <v>6</v>
      </c>
      <c r="B16" s="11"/>
      <c r="C16" s="12">
        <f>C15*C13*[1]управление!O70</f>
        <v>85350.970524260047</v>
      </c>
    </row>
    <row r="17" spans="1:4" ht="15.75" x14ac:dyDescent="0.25">
      <c r="A17" s="13" t="s">
        <v>7</v>
      </c>
      <c r="B17" s="14"/>
      <c r="C17" s="15">
        <f>[1]управление!C69*1.2</f>
        <v>95488.090000000011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106594.83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2026-04-02T11:12:21Z</dcterms:created>
  <dcterms:modified xsi:type="dcterms:W3CDTF">2026-04-02T11:12:50Z</dcterms:modified>
</cp:coreProperties>
</file>