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<sst xmlns="http://schemas.openxmlformats.org/spreadsheetml/2006/main" count="9" uniqueCount="9">
  <si>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№3а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</si>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</sst>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0;&#1086;&#1089;&#1084;&#1086;&#1089;&#1091;,%203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3136</v>
          </cell>
        </row>
        <row r="68">
          <cell r="C68">
            <v>174806.72499999998</v>
          </cell>
        </row>
        <row r="69">
          <cell r="C69">
            <v>157880.13333333333</v>
          </cell>
        </row>
        <row r="70">
          <cell r="D70">
            <v>68490.795100000003</v>
          </cell>
          <cell r="E70">
            <v>3628.8</v>
          </cell>
          <cell r="F70">
            <v>994.36560000000009</v>
          </cell>
          <cell r="G70">
            <v>1615.4340000000002</v>
          </cell>
          <cell r="H70">
            <v>43419.898399999998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20243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1.7628999999999999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0.22320000000000001</v>
          </cell>
        </row>
        <row r="58">
          <cell r="A58" t="str">
            <v>3. Поточний ремонт конструктивних елементів тощо</v>
          </cell>
          <cell r="B58">
            <v>1.2244999999999999</v>
          </cell>
        </row>
        <row r="62">
          <cell r="A62" t="str">
            <v>4. Поточний ремонт внутрішньобудинкових систем</v>
          </cell>
          <cell r="B62">
            <v>0.91559999999999997</v>
          </cell>
        </row>
        <row r="66">
          <cell r="A66" t="str">
            <v>5. Прибирання прибудинкової території</v>
          </cell>
          <cell r="B66">
            <v>0.9577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0.41839999999999999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40">
          <cell r="C140">
            <v>17465.439999999999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24">
          <cell r="B124">
            <v>3136.8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1.7628999999999999</v>
      </c>
      <c r="C3" s="6">
        <f>[1]управление!D70/[1]управление!C4/[1]управление!O70*1.2</f>
        <v>2.1840177008928574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0.22320000000000001</v>
      </c>
      <c r="C4" s="6">
        <f>[1]управление!E70/[1]управление!C4/[1]управление!O70*1.2</f>
        <v>0.11571428571428571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1.2244999999999999</v>
      </c>
      <c r="C5" s="6">
        <f>[1]управление!F70/[1]управление!C4/[1]управление!O70*1.2</f>
        <v>3.1708086734693879E-2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0.91559999999999997</v>
      </c>
      <c r="C6" s="6">
        <f>[1]управление!G70/[1]управление!C4/[1]управление!O70*1.2</f>
        <v>5.1512563775510209E-2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0.9577</v>
      </c>
      <c r="C7" s="6">
        <f>[1]управление!H70/[1]управление!C4/[1]управление!O70*1.2</f>
        <v>1.3845630867346939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2.7991836734693874E-2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3.8051403061224481E-2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0.41839999999999999</v>
      </c>
      <c r="C11" s="6">
        <f>[1]управление!M70/[1]управление!C4/[1]управление!O70*1.2</f>
        <v>0.64550382653061211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5.5604000000000005</v>
      </c>
      <c r="C13" s="9">
        <f>C3+C4+C5+C6+C7+C8+C9+C10+C11+C12</f>
        <v>4.4790627901785722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[2]зведена!$B$124</f>
        <v>3136.8</v>
      </c>
    </row>
    <row r="16" spans="1:8" ht="15.75">
      <c r="A16" s="12" t="s">
        <v>6</v>
      </c>
      <c r="B16" s="12"/>
      <c r="C16" s="13">
        <f>C15*C13*[1]управление!O70</f>
        <v>168599.08992278576</v>
      </c>
    </row>
    <row r="17" spans="1:4" ht="15.75">
      <c r="A17" s="14" t="s">
        <v>7</v>
      </c>
      <c r="B17" s="15"/>
      <c r="C17" s="16">
        <f>[1]управление!C69*1.2</f>
        <v>189456.16</v>
      </c>
      <c r="D17" s="15"/>
    </row>
    <row r="18" spans="1:4" ht="15.75">
      <c r="A18" s="14" t="s">
        <v>8</v>
      </c>
      <c r="B18" s="15"/>
      <c r="C18" s="16">
        <f>[1]управление!C68*1.2</f>
        <v>209768.06999999998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2025-02-24T13:58:27Z</dcterms:created>
  <dcterms:modified xsi:type="dcterms:W3CDTF">2025-02-24T13:59:12Z</dcterms:modified>
</cp:coreProperties>
</file>