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<sst xmlns="http://schemas.openxmlformats.org/spreadsheetml/2006/main" count="9" uniqueCount="9">
  <si>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№3 по бул.Героїв Космосу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</si>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</sst>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0;&#1086;&#1089;&#1084;&#1086;&#1089;&#1091;,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4699.5</v>
          </cell>
        </row>
        <row r="68">
          <cell r="C68">
            <v>293370.5</v>
          </cell>
        </row>
        <row r="69">
          <cell r="C69">
            <v>280960.35833333334</v>
          </cell>
        </row>
        <row r="70">
          <cell r="D70">
            <v>102751.55579999999</v>
          </cell>
          <cell r="E70">
            <v>5443.2</v>
          </cell>
          <cell r="F70">
            <v>2711.3122600000006</v>
          </cell>
          <cell r="G70">
            <v>4958.17</v>
          </cell>
          <cell r="H70">
            <v>65006.903399999996</v>
          </cell>
          <cell r="I70">
            <v>0</v>
          </cell>
          <cell r="J70">
            <v>1316.7360000000001</v>
          </cell>
          <cell r="K70">
            <v>1789.9380000000001</v>
          </cell>
          <cell r="M70">
            <v>39452.200000000004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1.7649999999999999</v>
          </cell>
        </row>
        <row r="52">
          <cell r="A52" t="str">
            <v>2. Обслуговування димових та вентиляційних каналів</v>
          </cell>
          <cell r="B52">
            <v>0.2233</v>
          </cell>
        </row>
        <row r="58">
          <cell r="A58" t="str">
            <v>3. Поточний ремонт конструктивних елементів тощо</v>
          </cell>
          <cell r="B58">
            <v>1.2000999999999999</v>
          </cell>
        </row>
        <row r="62">
          <cell r="A62" t="str">
            <v>4. Поточний ремонт внутрішньобудинкових систем</v>
          </cell>
          <cell r="B62">
            <v>1.3795999999999999</v>
          </cell>
        </row>
        <row r="66">
          <cell r="A66" t="str">
            <v>5. Прибирання прибудинкової території</v>
          </cell>
          <cell r="B66">
            <v>0.95679999999999998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3.1899999999999998E-2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0.66820000000000002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39">
          <cell r="C139">
            <v>28966.33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151">
          <cell r="G151">
            <v>2284.56</v>
          </cell>
        </row>
      </sheetData>
      <sheetData sheetId="4">
        <row r="123">
          <cell r="B123">
            <v>4702.7000000000007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1.7649999999999999</v>
      </c>
      <c r="C3" s="6">
        <f>[1]управление!D70/[1]управление!C4/[1]управление!O70*1.2</f>
        <v>2.1864359144589844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0.2233</v>
      </c>
      <c r="C4" s="6">
        <f>[1]управление!E70/[1]управление!C4/[1]управление!O70*1.2</f>
        <v>0.11582508777529522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1.2000999999999999</v>
      </c>
      <c r="C5" s="6">
        <f>[1]управление!F70/[1]управление!C4/[1]управление!O70*1.2</f>
        <v>5.7693632514097259E-2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1.3795999999999999</v>
      </c>
      <c r="C6" s="6">
        <f>[1]управление!G70/[1]управление!C4/[1]управление!O70*1.2</f>
        <v>0.105504202574742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0.95679999999999998</v>
      </c>
      <c r="C7" s="6">
        <f>[1]управление!H70/[1]управление!C4/[1]управление!O70*1.2</f>
        <v>1.3832727609320139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[1]управление!J70/[1]управление!C4/[1]управление!O70*1.2</f>
        <v>2.8018640280880944E-2</v>
      </c>
    </row>
    <row r="10" spans="1:8" ht="15.75">
      <c r="A10" s="5" t="str">
        <f>[1]план!A95</f>
        <v>8. Дезінсекція</v>
      </c>
      <c r="B10" s="7">
        <f>[1]план!B95</f>
        <v>3.1899999999999998E-2</v>
      </c>
      <c r="C10" s="6">
        <f>[1]управление!K70/[1]управление!C4/[1]управление!O70*1.2</f>
        <v>3.808783913182253E-2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0.66820000000000002</v>
      </c>
      <c r="C11" s="6">
        <f>[1]управление!M70/[1]управление!C4/[1]управление!O70*1.2</f>
        <v>0.83949781891690611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6.2511000000000001</v>
      </c>
      <c r="C13" s="9">
        <f>C3+C4+C5+C6+C7+C8+C9+C10+C11+C12</f>
        <v>4.7543358965847426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[2]зведена!$B$123</f>
        <v>4702.7000000000007</v>
      </c>
    </row>
    <row r="16" spans="1:8" ht="15.75">
      <c r="A16" s="12" t="s">
        <v>6</v>
      </c>
      <c r="B16" s="12"/>
      <c r="C16" s="13">
        <f>C15*C13*[1]управление!O70</f>
        <v>268298.58505042887</v>
      </c>
    </row>
    <row r="17" spans="1:4" ht="15.75">
      <c r="A17" s="14" t="s">
        <v>7</v>
      </c>
      <c r="B17" s="15"/>
      <c r="C17" s="16">
        <f>[1]управление!C69*1.2</f>
        <v>337152.43</v>
      </c>
      <c r="D17" s="15"/>
    </row>
    <row r="18" spans="1:4" ht="15.75">
      <c r="A18" s="14" t="s">
        <v>8</v>
      </c>
      <c r="B18" s="15"/>
      <c r="C18" s="16">
        <f>[1]управление!C68*1.2</f>
        <v>352044.6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2025-02-24T13:56:51Z</dcterms:created>
  <dcterms:modified xsi:type="dcterms:W3CDTF">2025-02-24T13:57:41Z</dcterms:modified>
</cp:coreProperties>
</file>