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B3FB8FC-5495-4468-897D-233DB9AAEC8D}" xr6:coauthVersionLast="45" xr6:coauthVersionMax="45" xr10:uidLastSave="{00000000-0000-0000-0000-000000000000}"/>
  <bookViews>
    <workbookView xWindow="-120" yWindow="-120" windowWidth="19440" windowHeight="15000" xr2:uid="{B1EE2E95-1B2E-4192-9FE2-61F86B01212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<sst xmlns="http://schemas.openxmlformats.org/spreadsheetml/2006/main" count="9" uniqueCount="9">
  <si>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бул.Героїв Космосу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</si>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</sst>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0;&#1086;&#1089;&#1084;&#1086;&#1089;&#1091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4695.83</v>
          </cell>
        </row>
        <row r="68">
          <cell r="C68">
            <v>280531.375</v>
          </cell>
        </row>
        <row r="69">
          <cell r="C69">
            <v>269584.63333333336</v>
          </cell>
        </row>
        <row r="70">
          <cell r="D70">
            <v>112212.03099999999</v>
          </cell>
          <cell r="E70">
            <v>5443.2</v>
          </cell>
          <cell r="F70">
            <v>441.03</v>
          </cell>
          <cell r="G70">
            <v>7115.3600000000006</v>
          </cell>
          <cell r="H70">
            <v>76165.737100000013</v>
          </cell>
          <cell r="I70">
            <v>42.472286923205168</v>
          </cell>
          <cell r="J70">
            <v>2283.7139999999999</v>
          </cell>
          <cell r="K70">
            <v>1995.6780000000001</v>
          </cell>
          <cell r="M70">
            <v>10620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1.7656000000000001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0.22359999999999999</v>
          </cell>
        </row>
        <row r="58">
          <cell r="A58" t="str">
            <v>3. Поточний ремонт конструктивних елементів тощо</v>
          </cell>
          <cell r="B58">
            <v>1.2011000000000001</v>
          </cell>
        </row>
        <row r="62">
          <cell r="A62" t="str">
            <v>4. Поточний ремонт внутрішньобудинкових систем</v>
          </cell>
          <cell r="B62">
            <v>1.3807</v>
          </cell>
        </row>
        <row r="66">
          <cell r="A66" t="str">
            <v>5. Прибирання прибудинкової території</v>
          </cell>
          <cell r="B66">
            <v>0.95750000000000002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0.38340000000000002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1">
          <cell r="B121">
            <v>4698.93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446D-4D59-4D30-8778-3881AAC29E5B}">
  <dimension ref="A1:H21"/>
  <sheetViews>
    <sheetView tabSelected="1" workbookViewId="0">
      <selection activeCell="C17" sqref="C17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1.7656000000000001</v>
      </c>
      <c r="C3" s="5">
        <f>[1]управление!D70/[1]управление!C4/[1]управление!O70*1.2</f>
        <v>2.3896101647632046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0.22359999999999999</v>
      </c>
      <c r="C4" s="5">
        <f>[1]управление!E70/[1]управление!C4/[1]управление!O70*1.2</f>
        <v>0.11591561023290878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1.2011000000000001</v>
      </c>
      <c r="C5" s="5">
        <f>[1]управление!F70/[1]управление!C4/[1]управление!O70*1.2</f>
        <v>9.3919498789351401E-3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1.3807</v>
      </c>
      <c r="C6" s="5">
        <f>[1]управление!G70/[1]управление!C4/[1]управление!O70*1.2</f>
        <v>0.15152507650404723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0.95750000000000002</v>
      </c>
      <c r="C7" s="5">
        <f>[1]управление!H70/[1]управление!C4/[1]управление!O70*1.2</f>
        <v>1.6219866796711127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9.0446815415390184E-4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4.8632808257539135E-2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4.2498940549381047E-2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0.38340000000000002</v>
      </c>
      <c r="C11" s="5">
        <f>[1]управление!M70/[1]управление!C4/[1]управление!O70*1.2</f>
        <v>0.22615810197558259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5.9700999999999995</v>
      </c>
      <c r="C13" s="8">
        <f>C3+C4+C5+C6+C7+C8+C9+C10+C11+C12</f>
        <v>4.6066237999868651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[2]зведена!$B$121</f>
        <v>4698.93</v>
      </c>
    </row>
    <row r="16" spans="1:8" ht="15.75" x14ac:dyDescent="0.25">
      <c r="A16" s="11" t="s">
        <v>6</v>
      </c>
      <c r="B16" s="11"/>
      <c r="C16" s="12">
        <f>C15*C13*[1]управление!O70</f>
        <v>259754.43326966738</v>
      </c>
    </row>
    <row r="17" spans="1:4" ht="15.75" x14ac:dyDescent="0.25">
      <c r="A17" s="13" t="s">
        <v>7</v>
      </c>
      <c r="B17" s="14"/>
      <c r="C17" s="15">
        <f>[1]управление!C69*1.2</f>
        <v>323501.56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336637.64999999997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2026-04-02T11:02:22Z</dcterms:created>
  <dcterms:modified xsi:type="dcterms:W3CDTF">2026-04-02T11:04:23Z</dcterms:modified>
</cp:coreProperties>
</file>