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CE9742E-6485-4269-A3D0-DF9F39C3B8E4}" xr6:coauthVersionLast="45" xr6:coauthVersionMax="45" xr10:uidLastSave="{00000000-0000-0000-0000-000000000000}"/>
  <bookViews>
    <workbookView xWindow="-120" yWindow="-120" windowWidth="19440" windowHeight="15000" xr2:uid="{925EC01E-7357-4899-A3A1-8E53C8091A6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<sst xmlns="http://schemas.openxmlformats.org/spreadsheetml/2006/main" count="9" uniqueCount="9">
  <si>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№9а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</si>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</sst>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9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370.8</v>
          </cell>
        </row>
        <row r="68">
          <cell r="C68">
            <v>26084.800000000003</v>
          </cell>
        </row>
        <row r="69">
          <cell r="C69">
            <v>22937.966666666667</v>
          </cell>
        </row>
        <row r="70">
          <cell r="D70">
            <v>9635.7200000000012</v>
          </cell>
          <cell r="E70">
            <v>228.48</v>
          </cell>
          <cell r="F70">
            <v>928</v>
          </cell>
          <cell r="G70">
            <v>611.79</v>
          </cell>
          <cell r="H70">
            <v>10881.465599999998</v>
          </cell>
          <cell r="I70">
            <v>3.3515553522024115</v>
          </cell>
          <cell r="J70">
            <v>66.599999999999994</v>
          </cell>
          <cell r="K70">
            <v>58.2</v>
          </cell>
          <cell r="M70">
            <v>6940.7999999999993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1.9127000000000001</v>
          </cell>
        </row>
        <row r="52">
          <cell r="A52" t="str">
            <v>2. Обслуговування димових та вентиляційних каналів</v>
          </cell>
          <cell r="B52">
            <v>0.1188</v>
          </cell>
        </row>
        <row r="58">
          <cell r="A58" t="str">
            <v>3. Поточний ремонт конструктивних елементів тощо</v>
          </cell>
          <cell r="B58">
            <v>1.1327</v>
          </cell>
        </row>
        <row r="62">
          <cell r="A62" t="str">
            <v>4. Поточний ремонт внутрішньобудинкових систем</v>
          </cell>
          <cell r="B62">
            <v>1.1825000000000001</v>
          </cell>
        </row>
        <row r="66">
          <cell r="A66" t="str">
            <v>5. Прибирання прибудинкової території</v>
          </cell>
          <cell r="B66">
            <v>1.7322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8.8000000000000005E-3</v>
          </cell>
        </row>
        <row r="95">
          <cell r="A95" t="str">
            <v>8. Дезінсекція</v>
          </cell>
          <cell r="B95">
            <v>1.18E-2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0.92269999999999996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7">
          <cell r="B107">
            <v>370.8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EC61-A181-40DF-9224-1172634DAD9A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1.9127000000000001</v>
      </c>
      <c r="C3" s="5">
        <f>[1]управление!D70/[1]управление!C4/[1]управление!O70*1.2</f>
        <v>2.598629989212514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0.1188</v>
      </c>
      <c r="C4" s="5">
        <f>[1]управление!E70/[1]управление!C4/[1]управление!O70*1.2</f>
        <v>6.1618122977346271E-2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1.1327</v>
      </c>
      <c r="C5" s="5">
        <f>[1]управление!F70/[1]управление!C4/[1]управление!O70*1.2</f>
        <v>0.250269687162891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1.1825000000000001</v>
      </c>
      <c r="C6" s="5">
        <f>[1]управление!G70/[1]управление!C4/[1]управление!O70*1.2</f>
        <v>0.16499190938511327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1.7322</v>
      </c>
      <c r="C7" s="5">
        <f>[1]управление!H70/[1]управление!C4/[1]управление!O70*1.2</f>
        <v>2.9345915857605172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8.8000000000000005E-3</v>
      </c>
      <c r="C9" s="5">
        <f>[1]управление!J70/[1]управление!C4/[1]управление!O70*1.2</f>
        <v>1.7961165048543684E-2</v>
      </c>
    </row>
    <row r="10" spans="1:8" ht="15.75" x14ac:dyDescent="0.25">
      <c r="A10" s="4" t="str">
        <f>[1]план!A95</f>
        <v>8. Дезінсекція</v>
      </c>
      <c r="B10" s="6">
        <f>[1]план!B95</f>
        <v>1.18E-2</v>
      </c>
      <c r="C10" s="5">
        <f>[1]управление!K70/[1]управление!C4/[1]управление!O70*1.2</f>
        <v>1.5695792880258901E-2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0.92269999999999996</v>
      </c>
      <c r="C11" s="5">
        <f>[1]управление!M70/[1]управление!C4/[1]управление!O70*1.2</f>
        <v>1.8718446601941745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7.0259</v>
      </c>
      <c r="C13" s="8">
        <f>C3+C4+C5+C6+C7+C8+C9+C10+C11+C12</f>
        <v>7.9165067840755663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[2]зведена!$B$107</f>
        <v>370.8</v>
      </c>
    </row>
    <row r="16" spans="1:8" ht="15.75" x14ac:dyDescent="0.25">
      <c r="A16" s="11" t="s">
        <v>6</v>
      </c>
      <c r="B16" s="11"/>
      <c r="C16" s="12">
        <f>C15*C13*[1]управление!O70</f>
        <v>35225.288586422641</v>
      </c>
    </row>
    <row r="17" spans="1:4" ht="15.75" x14ac:dyDescent="0.25">
      <c r="A17" s="13" t="s">
        <v>7</v>
      </c>
      <c r="B17" s="14"/>
      <c r="C17" s="15">
        <f>[1]управление!C69*1.2</f>
        <v>27525.56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31301.760000000002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2026-04-02T12:15:16Z</dcterms:created>
  <dcterms:modified xsi:type="dcterms:W3CDTF">2026-04-02T12:15:32Z</dcterms:modified>
</cp:coreProperties>
</file>