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F6FBC8F-1CE9-4D7D-A7D8-2A27A93407C7}" xr6:coauthVersionLast="45" xr6:coauthVersionMax="45" xr10:uidLastSave="{00000000-0000-0000-0000-000000000000}"/>
  <bookViews>
    <workbookView xWindow="-120" yWindow="-120" windowWidth="19440" windowHeight="15000" xr2:uid="{B5D41DF2-1C9D-4AED-9A93-8E52CEC86F79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<sst xmlns="http://schemas.openxmlformats.org/spreadsheetml/2006/main" count="9" uniqueCount="9">
  <si>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№8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</si>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</sst>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368.4</v>
          </cell>
        </row>
        <row r="68">
          <cell r="C68">
            <v>25735.691666666666</v>
          </cell>
        </row>
        <row r="69">
          <cell r="C69">
            <v>25730.233333333337</v>
          </cell>
        </row>
        <row r="70">
          <cell r="D70">
            <v>9635.7200000000012</v>
          </cell>
          <cell r="E70">
            <v>228.48</v>
          </cell>
          <cell r="F70">
            <v>0</v>
          </cell>
          <cell r="G70">
            <v>253.64</v>
          </cell>
          <cell r="H70">
            <v>8426.8732</v>
          </cell>
          <cell r="I70">
            <v>3.3298624373014247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1.925</v>
          </cell>
        </row>
        <row r="52">
          <cell r="A52" t="str">
            <v>2. Обслуговування димових та вентиляційних каналів</v>
          </cell>
          <cell r="B52">
            <v>0.1196</v>
          </cell>
        </row>
        <row r="58">
          <cell r="A58" t="str">
            <v>3. Поточний ремонт конструктивних елементів тощо</v>
          </cell>
          <cell r="B58">
            <v>1.1400999999999999</v>
          </cell>
        </row>
        <row r="62">
          <cell r="A62" t="str">
            <v>4. Поточний ремонт внутрішньобудинкових систем</v>
          </cell>
          <cell r="B62">
            <v>1.1879</v>
          </cell>
        </row>
        <row r="66">
          <cell r="A66" t="str">
            <v>5. Прибирання прибудинкової території</v>
          </cell>
          <cell r="B66">
            <v>1.3505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8.8000000000000005E-3</v>
          </cell>
        </row>
        <row r="95">
          <cell r="A95" t="str">
            <v>8. Дезінсекція</v>
          </cell>
          <cell r="B95">
            <v>1.1900000000000001E-2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1.2383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5">
          <cell r="B105">
            <v>368.4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A39D-6B5C-41D2-A62A-EA197AA7320F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1.925</v>
      </c>
      <c r="C3" s="5">
        <f>[1]управление!D70/[1]управление!C4/[1]управление!O70*1.2</f>
        <v>2.6155591748099898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0.1196</v>
      </c>
      <c r="C4" s="5">
        <f>[1]управление!E70/[1]управление!C4/[1]управление!O70*1.2</f>
        <v>6.2019543973941368E-2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1.1400999999999999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1.1879</v>
      </c>
      <c r="C6" s="5">
        <f>[1]управление!G70/[1]управление!C4/[1]управление!O70*1.2</f>
        <v>6.8849077090119434E-2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1.3505</v>
      </c>
      <c r="C7" s="5">
        <f>[1]управление!H70/[1]управление!C4/[1]управление!O70*1.2</f>
        <v>2.2874248642779587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8.8000000000000005E-3</v>
      </c>
      <c r="C9" s="5">
        <f>[1]управление!J70/[1]управление!C4/[1]управление!O70*1.2</f>
        <v>1.8078175895765471E-2</v>
      </c>
    </row>
    <row r="10" spans="1:8" ht="15.75" x14ac:dyDescent="0.25">
      <c r="A10" s="4" t="str">
        <f>[1]план!A95</f>
        <v>8. Дезінсекція</v>
      </c>
      <c r="B10" s="6">
        <f>[1]план!B95</f>
        <v>1.1900000000000001E-2</v>
      </c>
      <c r="C10" s="5">
        <f>[1]управление!K70/[1]управление!C4/[1]управление!O70*1.2</f>
        <v>1.5798045602605865E-2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1.2383</v>
      </c>
      <c r="C11" s="5">
        <f>[1]управление!M70/[1]управление!C4/[1]управление!O70*1.2</f>
        <v>2.0579804560260588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6.9858000000000002</v>
      </c>
      <c r="C13" s="8">
        <f>C3+C4+C5+C6+C7+C8+C9+C10+C11+C12</f>
        <v>7.126613209130646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[2]зведена!$B$105</f>
        <v>368.4</v>
      </c>
    </row>
    <row r="16" spans="1:8" ht="15.75" x14ac:dyDescent="0.25">
      <c r="A16" s="11" t="s">
        <v>6</v>
      </c>
      <c r="B16" s="11"/>
      <c r="C16" s="12">
        <f>C15*C13*[1]управление!O70</f>
        <v>31505.331674924761</v>
      </c>
    </row>
    <row r="17" spans="1:4" ht="15.75" x14ac:dyDescent="0.25">
      <c r="A17" s="13" t="s">
        <v>7</v>
      </c>
      <c r="B17" s="14"/>
      <c r="C17" s="15">
        <f>[1]управление!C69*1.2</f>
        <v>30876.280000000002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30882.829999999998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2026-04-02T12:14:04Z</dcterms:created>
  <dcterms:modified xsi:type="dcterms:W3CDTF">2026-04-02T12:14:20Z</dcterms:modified>
</cp:coreProperties>
</file>