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6460356-2F31-486D-95F2-4E29723382F0}" xr6:coauthVersionLast="45" xr6:coauthVersionMax="45" xr10:uidLastSave="{00000000-0000-0000-0000-000000000000}"/>
  <bookViews>
    <workbookView xWindow="-120" yWindow="-120" windowWidth="19440" windowHeight="15000" xr2:uid="{F0212B82-77E9-4200-B134-6340DEB7792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<sst xmlns="http://schemas.openxmlformats.org/spreadsheetml/2006/main" count="9" uniqueCount="9">
  <si>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бул.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</si>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</sst>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638.5</v>
          </cell>
        </row>
        <row r="68">
          <cell r="C68">
            <v>40858</v>
          </cell>
        </row>
        <row r="69">
          <cell r="C69">
            <v>44729.525000000001</v>
          </cell>
        </row>
        <row r="70">
          <cell r="D70">
            <v>18586.4211</v>
          </cell>
          <cell r="E70">
            <v>483.84</v>
          </cell>
          <cell r="F70">
            <v>0</v>
          </cell>
          <cell r="G70">
            <v>273.37</v>
          </cell>
          <cell r="H70">
            <v>14155.124099999999</v>
          </cell>
          <cell r="I70">
            <v>5.3491112660015823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2.1846000000000001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0.1462</v>
          </cell>
        </row>
        <row r="58">
          <cell r="A58" t="str">
            <v>3. Поточний ремонт конструктивних елементів тощо</v>
          </cell>
          <cell r="B58">
            <v>1.2216</v>
          </cell>
        </row>
        <row r="62">
          <cell r="A62" t="str">
            <v>4. Поточний ремонт внутрішньобудинкових систем</v>
          </cell>
          <cell r="B62">
            <v>0.8276</v>
          </cell>
        </row>
        <row r="66">
          <cell r="A66" t="str">
            <v>5. Прибирання прибудинкової території</v>
          </cell>
          <cell r="B66">
            <v>1.3082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4.1999999999999997E-3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0.77090000000000003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2">
          <cell r="B102">
            <v>591.79999999999995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5187-8112-4067-961F-B4FD53E2A67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2.1846000000000001</v>
      </c>
      <c r="C3" s="5">
        <f>[1]управление!D70/[1]управление!C4/[1]управление!O70*1.2</f>
        <v>2.9109508379013311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0.1462</v>
      </c>
      <c r="C4" s="5">
        <f>[1]управление!E70/[1]управление!C4/[1]управление!O70*1.2</f>
        <v>7.5777603758809708E-2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1.2216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0.8276</v>
      </c>
      <c r="C6" s="5">
        <f>[1]управление!G70/[1]управление!C4/[1]управление!O70*1.2</f>
        <v>4.2814408770555985E-2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1.3082</v>
      </c>
      <c r="C7" s="5">
        <f>[1]управление!H70/[1]управление!C4/[1]управление!O70*1.2</f>
        <v>2.2169340798747061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4.1999999999999997E-3</v>
      </c>
      <c r="C8" s="5">
        <f>[1]управление!I70/[1]управление!C4/[1]управление!O70*1.2</f>
        <v>8.3776214032914363E-4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1.0430696945967108E-2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9.1151135473766642E-3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0.77090000000000003</v>
      </c>
      <c r="C11" s="5">
        <f>[1]управление!M70/[1]управление!C4/[1]управление!O70*1.2</f>
        <v>1.1874079874706343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6.4751000000000003</v>
      </c>
      <c r="C13" s="8">
        <f>C3+C4+C5+C6+C7+C8+C9+C10+C11+C12</f>
        <v>6.4542684904097101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[2]зведена!$B$102</f>
        <v>591.79999999999995</v>
      </c>
    </row>
    <row r="16" spans="1:8" ht="15.75" x14ac:dyDescent="0.25">
      <c r="A16" s="11" t="s">
        <v>6</v>
      </c>
      <c r="B16" s="11"/>
      <c r="C16" s="12">
        <f>C15*C13*[1]управление!O70</f>
        <v>45835.633111493589</v>
      </c>
    </row>
    <row r="17" spans="1:4" ht="15.75" x14ac:dyDescent="0.25">
      <c r="A17" s="13" t="s">
        <v>7</v>
      </c>
      <c r="B17" s="14"/>
      <c r="C17" s="15">
        <f>[1]управление!C69*1.2</f>
        <v>53675.43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49029.599999999999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2026-04-02T12:11:52Z</dcterms:created>
  <dcterms:modified xsi:type="dcterms:W3CDTF">2026-04-02T12:12:19Z</dcterms:modified>
</cp:coreProperties>
</file>