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36F78A03-C6E7-4DC8-94CB-2A3C846B2436}" xr6:coauthVersionLast="45" xr6:coauthVersionMax="45" xr10:uidLastSave="{00000000-0000-0000-0000-000000000000}"/>
  <bookViews>
    <workbookView xWindow="-120" yWindow="-120" windowWidth="19440" windowHeight="15000" xr2:uid="{AB9FC668-712D-495A-B2F3-B8AFB599565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<sst xmlns="http://schemas.openxmlformats.org/spreadsheetml/2006/main" count="9" uniqueCount="9">
  <si>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№3а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</si>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</sst>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3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632.20000000000005</v>
          </cell>
        </row>
        <row r="68">
          <cell r="C68">
            <v>40852</v>
          </cell>
        </row>
        <row r="69">
          <cell r="C69">
            <v>31279.358333333337</v>
          </cell>
        </row>
        <row r="70">
          <cell r="D70">
            <v>18736.447800000002</v>
          </cell>
          <cell r="E70">
            <v>483.84</v>
          </cell>
          <cell r="F70">
            <v>416</v>
          </cell>
          <cell r="G70">
            <v>0</v>
          </cell>
          <cell r="H70">
            <v>14009.638400000002</v>
          </cell>
          <cell r="I70">
            <v>5.631119159714407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2.2000999999999999</v>
          </cell>
        </row>
        <row r="52">
          <cell r="A52" t="str">
            <v>2. Обслуговування димових та вентиляційних каналів</v>
          </cell>
          <cell r="B52">
            <v>0.14760000000000001</v>
          </cell>
        </row>
        <row r="58">
          <cell r="A58" t="str">
            <v>3. Поточний ремонт конструктивних елементів тощо</v>
          </cell>
          <cell r="B58">
            <v>1.3286</v>
          </cell>
        </row>
        <row r="62">
          <cell r="A62" t="str">
            <v>4. Поточний ремонт внутрішньобудинкових систем</v>
          </cell>
          <cell r="B62">
            <v>0.83589999999999998</v>
          </cell>
        </row>
        <row r="66">
          <cell r="A66" t="str">
            <v>5. Прибирання прибудинкової території</v>
          </cell>
          <cell r="B66">
            <v>1.3081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0.72160000000000002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0">
          <cell r="B100">
            <v>623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9904-6796-4D6A-8343-B8424D7B3C66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2.2000999999999999</v>
      </c>
      <c r="C3" s="5">
        <f>[1]управление!D70/[1]управление!C4/[1]управление!O70*1.2</f>
        <v>2.963689939892439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0.14760000000000001</v>
      </c>
      <c r="C4" s="5">
        <f>[1]управление!E70/[1]управление!C4/[1]управление!O70*1.2</f>
        <v>7.6532742802910461E-2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1.3286</v>
      </c>
      <c r="C5" s="5">
        <f>[1]управление!F70/[1]управление!C4/[1]управление!O70*1.2</f>
        <v>6.5801961404618789E-2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0.83589999999999998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1.3081</v>
      </c>
      <c r="C7" s="5">
        <f>[1]управление!H70/[1]управление!C4/[1]управление!O70*1.2</f>
        <v>2.2160136665612149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8.9071799426042482E-4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1.0534640936412525E-2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9.2059474849731093E-3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0.72160000000000002</v>
      </c>
      <c r="C11" s="5">
        <f>[1]управление!M70/[1]управление!C4/[1]управление!O70*1.2</f>
        <v>1.1992407465991772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6.5572999999999997</v>
      </c>
      <c r="C13" s="8">
        <f>C3+C4+C5+C6+C7+C8+C9+C10+C11+C12</f>
        <v>6.5419103636760063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[2]зведена!$B$100</f>
        <v>623</v>
      </c>
    </row>
    <row r="16" spans="1:8" ht="15.75" x14ac:dyDescent="0.25">
      <c r="A16" s="11" t="s">
        <v>6</v>
      </c>
      <c r="B16" s="11"/>
      <c r="C16" s="12">
        <f>C15*C13*[1]управление!O70</f>
        <v>48907.321878841823</v>
      </c>
    </row>
    <row r="17" spans="1:4" ht="15.75" x14ac:dyDescent="0.25">
      <c r="A17" s="13" t="s">
        <v>7</v>
      </c>
      <c r="B17" s="14"/>
      <c r="C17" s="15">
        <f>[1]управление!C69*1.2</f>
        <v>37535.230000000003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49022.400000000001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2026-04-02T12:10:13Z</dcterms:created>
  <dcterms:modified xsi:type="dcterms:W3CDTF">2026-04-02T12:10:33Z</dcterms:modified>
</cp:coreProperties>
</file>