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<sst xmlns="http://schemas.openxmlformats.org/spreadsheetml/2006/main" count="9" uniqueCount="9">
  <si>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№3а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</si>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</sst>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3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632.20000000000005</v>
          </cell>
        </row>
        <row r="68">
          <cell r="C68">
            <v>41354.758333333324</v>
          </cell>
        </row>
        <row r="69">
          <cell r="C69">
            <v>34904.858333333337</v>
          </cell>
        </row>
        <row r="70">
          <cell r="D70">
            <v>17537.316000000003</v>
          </cell>
          <cell r="E70">
            <v>483.84</v>
          </cell>
          <cell r="F70">
            <v>0</v>
          </cell>
          <cell r="G70">
            <v>66</v>
          </cell>
          <cell r="H70">
            <v>11958.385799999998</v>
          </cell>
          <cell r="I70">
            <v>0</v>
          </cell>
          <cell r="J70">
            <v>38.4</v>
          </cell>
          <cell r="K70">
            <v>52.2</v>
          </cell>
          <cell r="M70">
            <v>6365.4000000000005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2.2000999999999999</v>
          </cell>
        </row>
        <row r="52">
          <cell r="A52" t="str">
            <v>2. Обслуговування димових та вентиляційних каналів</v>
          </cell>
          <cell r="B52">
            <v>0.14760000000000001</v>
          </cell>
        </row>
        <row r="58">
          <cell r="A58" t="str">
            <v>3. Поточний ремонт конструктивних елементів тощо</v>
          </cell>
          <cell r="B58">
            <v>1.3286</v>
          </cell>
        </row>
        <row r="62">
          <cell r="A62" t="str">
            <v>4. Поточний ремонт внутрішньобудинкових систем</v>
          </cell>
          <cell r="B62">
            <v>0.83589999999999998</v>
          </cell>
        </row>
        <row r="66">
          <cell r="A66" t="str">
            <v>5. Прибирання прибудинкової території</v>
          </cell>
          <cell r="B66">
            <v>1.3081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0.72160000000000002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57">
          <cell r="C57">
            <v>4145.53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00">
          <cell r="B100">
            <v>632.20000000000005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2.2000999999999999</v>
      </c>
      <c r="C3" s="6">
        <f>[1]управление!D70/[1]управление!C4/[1]управление!O70*1.2</f>
        <v>2.7740139196456819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0.14760000000000001</v>
      </c>
      <c r="C4" s="6">
        <f>[1]управление!E70/[1]управление!C4/[1]управление!O70*1.2</f>
        <v>7.6532742802910461E-2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1.3286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0.83589999999999998</v>
      </c>
      <c r="C6" s="6">
        <f>[1]управление!G70/[1]управление!C4/[1]управление!O70*1.2</f>
        <v>1.0439734261309711E-2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1.3081</v>
      </c>
      <c r="C7" s="6">
        <f>[1]управление!H70/[1]управление!C4/[1]управление!O70*1.2</f>
        <v>1.8915510597912049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6.0740272065801949E-3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8.2568807339449546E-3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0.72160000000000002</v>
      </c>
      <c r="C11" s="6">
        <f>[1]управление!M70/[1]управление!C4/[1]управление!O70*1.2</f>
        <v>1.0068649161657703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6.5572999999999997</v>
      </c>
      <c r="C13" s="9">
        <f>C3+C4+C5+C6+C7+C8+C9+C10+C11+C12</f>
        <v>5.7737332806074022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[2]зведена!$B$100</f>
        <v>632.20000000000005</v>
      </c>
    </row>
    <row r="16" spans="1:8" ht="15.75">
      <c r="A16" s="12" t="s">
        <v>6</v>
      </c>
      <c r="B16" s="12"/>
      <c r="C16" s="13">
        <f>C15*C13*[1]управление!O70</f>
        <v>43801.850160000002</v>
      </c>
    </row>
    <row r="17" spans="1:4" ht="15.75">
      <c r="A17" s="14" t="s">
        <v>7</v>
      </c>
      <c r="B17" s="15"/>
      <c r="C17" s="16">
        <f>[1]управление!C69*1.2</f>
        <v>41885.83</v>
      </c>
      <c r="D17" s="15"/>
    </row>
    <row r="18" spans="1:4" ht="15.75">
      <c r="A18" s="14" t="s">
        <v>8</v>
      </c>
      <c r="B18" s="15"/>
      <c r="C18" s="16">
        <f>[1]управление!C68*1.2</f>
        <v>49625.709999999985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2025-02-24T14:06:22Z</dcterms:created>
  <dcterms:modified xsi:type="dcterms:W3CDTF">2025-02-24T14:06:55Z</dcterms:modified>
</cp:coreProperties>
</file>