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A0C4BD8-2D2C-46BF-89E0-388B7940EFE0}" xr6:coauthVersionLast="45" xr6:coauthVersionMax="45" xr10:uidLastSave="{00000000-0000-0000-0000-000000000000}"/>
  <bookViews>
    <workbookView xWindow="-120" yWindow="-120" windowWidth="19440" windowHeight="15000" xr2:uid="{93BF83DD-84B7-4DBC-91F3-FEC244AE066E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<sst xmlns="http://schemas.openxmlformats.org/spreadsheetml/2006/main" count="9" uniqueCount="9">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</sst>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374.5</v>
          </cell>
        </row>
        <row r="68">
          <cell r="C68">
            <v>24581.299999999992</v>
          </cell>
        </row>
        <row r="69">
          <cell r="C69">
            <v>18557.066666666669</v>
          </cell>
        </row>
        <row r="70">
          <cell r="D70">
            <v>9710.7338999999993</v>
          </cell>
          <cell r="E70">
            <v>228.48</v>
          </cell>
          <cell r="F70">
            <v>0</v>
          </cell>
          <cell r="G70">
            <v>132.41</v>
          </cell>
          <cell r="H70">
            <v>9649.5056999999997</v>
          </cell>
          <cell r="I70">
            <v>3.3849985960080988</v>
          </cell>
          <cell r="J70">
            <v>66.599999999999994</v>
          </cell>
          <cell r="K70">
            <v>58.2</v>
          </cell>
          <cell r="M70">
            <v>3772.8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1.9043000000000001</v>
          </cell>
        </row>
        <row r="52">
          <cell r="A52" t="str">
            <v>2. Обслуговування димових та вентиляційних каналів</v>
          </cell>
          <cell r="B52">
            <v>0.1177</v>
          </cell>
        </row>
        <row r="58">
          <cell r="A58" t="str">
            <v>3. Поточний ремонт конструктивних елементів тощо</v>
          </cell>
          <cell r="B58">
            <v>1.2817000000000001</v>
          </cell>
        </row>
        <row r="62">
          <cell r="A62" t="str">
            <v>4. Поточний ремонт внутрішньобудинкових систем</v>
          </cell>
          <cell r="B62">
            <v>1.1785000000000001</v>
          </cell>
        </row>
        <row r="66">
          <cell r="A66" t="str">
            <v>5. Прибирання прибудинкової території</v>
          </cell>
          <cell r="B66">
            <v>1.5196000000000001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8.6E-3</v>
          </cell>
        </row>
        <row r="95">
          <cell r="A95" t="str">
            <v>8. Дезінсекція</v>
          </cell>
          <cell r="B95">
            <v>1.1599999999999999E-2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0.60909999999999997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9">
          <cell r="B99">
            <v>374.5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3F861-1ABE-49C8-8517-F76D76D568AD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1.9043000000000001</v>
      </c>
      <c r="C3" s="5">
        <f>[1]управление!D70/[1]управление!C4/[1]управление!O70*1.2</f>
        <v>2.5929863551401864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0.1177</v>
      </c>
      <c r="C4" s="5">
        <f>[1]управление!E70/[1]управление!C4/[1]управление!O70*1.2</f>
        <v>6.1009345794392517E-2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1.2817000000000001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1.1785000000000001</v>
      </c>
      <c r="C6" s="5">
        <f>[1]управление!G70/[1]управление!C4/[1]управление!O70*1.2</f>
        <v>3.5356475300400529E-2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1.5196000000000001</v>
      </c>
      <c r="C7" s="5">
        <f>[1]управление!H70/[1]управление!C4/[1]управление!O70*1.2</f>
        <v>2.5766370360480639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8.6E-3</v>
      </c>
      <c r="C9" s="5">
        <f>[1]управление!J70/[1]управление!C4/[1]управление!O70*1.2</f>
        <v>1.7783711615487315E-2</v>
      </c>
    </row>
    <row r="10" spans="1:8" ht="15.75" x14ac:dyDescent="0.25">
      <c r="A10" s="4" t="str">
        <f>[1]план!A95</f>
        <v>8. Дезінсекція</v>
      </c>
      <c r="B10" s="6">
        <f>[1]план!B95</f>
        <v>1.1599999999999999E-2</v>
      </c>
      <c r="C10" s="5">
        <f>[1]управление!K70/[1]управление!C4/[1]управление!O70*1.2</f>
        <v>1.554072096128171E-2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0.60909999999999997</v>
      </c>
      <c r="C11" s="5">
        <f>[1]управление!M70/[1]управление!C4/[1]управление!O70*1.2</f>
        <v>1.0074232309746327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6.6347000000000005</v>
      </c>
      <c r="C13" s="8">
        <f>C3+C4+C5+C6+C7+C8+C9+C10+C11+C12</f>
        <v>6.3076407472886524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[2]зведена!$B$99</f>
        <v>374.5</v>
      </c>
    </row>
    <row r="16" spans="1:8" ht="15.75" x14ac:dyDescent="0.25">
      <c r="A16" s="11" t="s">
        <v>6</v>
      </c>
      <c r="B16" s="11"/>
      <c r="C16" s="12">
        <f>C15*C13*[1]управление!O70</f>
        <v>28346.537518315206</v>
      </c>
    </row>
    <row r="17" spans="1:4" ht="15.75" x14ac:dyDescent="0.25">
      <c r="A17" s="13" t="s">
        <v>7</v>
      </c>
      <c r="B17" s="14"/>
      <c r="C17" s="15">
        <f>[1]управление!C69*1.2</f>
        <v>22268.480000000003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29497.55999999999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2026-04-02T12:09:25Z</dcterms:created>
  <dcterms:modified xsi:type="dcterms:W3CDTF">2026-04-02T12:09:47Z</dcterms:modified>
</cp:coreProperties>
</file>