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<sst xmlns="http://schemas.openxmlformats.org/spreadsheetml/2006/main" count="9" uniqueCount="9">
  <si>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№23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</si>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</sst>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3780.5</v>
          </cell>
        </row>
        <row r="68">
          <cell r="C68">
            <v>222602.8666666667</v>
          </cell>
        </row>
        <row r="69">
          <cell r="C69">
            <v>209118.21666666667</v>
          </cell>
        </row>
        <row r="70">
          <cell r="D70">
            <v>89848.721399999995</v>
          </cell>
          <cell r="E70">
            <v>4838.3999999999996</v>
          </cell>
          <cell r="F70">
            <v>1908</v>
          </cell>
          <cell r="G70">
            <v>1659</v>
          </cell>
          <cell r="H70">
            <v>61425.405399999996</v>
          </cell>
          <cell r="I70">
            <v>0</v>
          </cell>
          <cell r="J70">
            <v>988.8</v>
          </cell>
          <cell r="K70">
            <v>1344.15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1.8935999999999999</v>
          </cell>
        </row>
        <row r="52">
          <cell r="A52" t="str">
            <v>2. Обслуговування димових та вентиляційних каналів</v>
          </cell>
          <cell r="B52">
            <v>0.24679999999999999</v>
          </cell>
        </row>
        <row r="58">
          <cell r="A58" t="str">
            <v>3. Поточний ремонт конструктивних елементів тощо</v>
          </cell>
          <cell r="B58">
            <v>1.2061999999999999</v>
          </cell>
        </row>
        <row r="62">
          <cell r="A62" t="str">
            <v>4. Поточний ремонт внутрішньобудинкових систем</v>
          </cell>
          <cell r="B62">
            <v>0.75949999999999995</v>
          </cell>
        </row>
        <row r="66">
          <cell r="A66" t="str">
            <v>5. Прибирання прибудинкової території</v>
          </cell>
          <cell r="B66">
            <v>1.1236999999999999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2.2100000000000002E-2</v>
          </cell>
        </row>
        <row r="95">
          <cell r="A95" t="str">
            <v>8. Дезінсекція</v>
          </cell>
          <cell r="B95">
            <v>2.9899999999999999E-2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0.60340000000000005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4">
          <cell r="C14">
            <v>22257.360000000001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18">
          <cell r="B118">
            <v>3780.5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1.8935999999999999</v>
      </c>
      <c r="C3" s="6">
        <f>[1]управление!D70/[1]управление!C4/[1]управление!O70*1.2</f>
        <v>2.3766359317550587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0.24679999999999999</v>
      </c>
      <c r="C4" s="6">
        <f>[1]управление!E70/[1]управление!C4/[1]управление!O70*1.2</f>
        <v>0.12798307102235151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1.2061999999999999</v>
      </c>
      <c r="C5" s="6">
        <f>[1]управление!F70/[1]управление!C4/[1]управление!O70*1.2</f>
        <v>5.046951461446899E-2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0.75949999999999995</v>
      </c>
      <c r="C6" s="6">
        <f>[1]управление!G70/[1]управление!C4/[1]управление!O70*1.2</f>
        <v>4.3883084248115323E-2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1.1236999999999999</v>
      </c>
      <c r="C7" s="6">
        <f>[1]управление!H70/[1]управление!C4/[1]управление!O70*1.2</f>
        <v>1.6247958047877264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2.2100000000000002E-2</v>
      </c>
      <c r="C9" s="6">
        <f>[1]управление!J70/[1]управление!C4/[1]управление!O70*1.2</f>
        <v>2.6155270466869465E-2</v>
      </c>
    </row>
    <row r="10" spans="1:8" ht="15.75">
      <c r="A10" s="5" t="str">
        <f>[1]план!A95</f>
        <v>8. Дезінсекція</v>
      </c>
      <c r="B10" s="7">
        <f>[1]план!B95</f>
        <v>2.9899999999999999E-2</v>
      </c>
      <c r="C10" s="6">
        <f>[1]управление!K70/[1]управление!C4/[1]управление!O70*1.2</f>
        <v>3.5554820790900672E-2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0.60340000000000005</v>
      </c>
      <c r="C11" s="6">
        <f>[1]управление!M70/[1]управление!C4/[1]управление!O70*1.2</f>
        <v>0.84174051051448218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5.8873999999999986</v>
      </c>
      <c r="C13" s="9">
        <f>C3+C4+C5+C6+C7+C8+C9+C10+C11+C12</f>
        <v>5.1272180081999723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[2]зведена!$B$118</f>
        <v>3780.5</v>
      </c>
    </row>
    <row r="16" spans="1:8" ht="15.75">
      <c r="A16" s="12" t="s">
        <v>6</v>
      </c>
      <c r="B16" s="12"/>
      <c r="C16" s="13">
        <f>C15*C13*[1]управление!O70</f>
        <v>232601.37215999991</v>
      </c>
    </row>
    <row r="17" spans="1:4" ht="15.75">
      <c r="A17" s="14" t="s">
        <v>7</v>
      </c>
      <c r="B17" s="15"/>
      <c r="C17" s="16">
        <f>[1]управление!C69*1.2</f>
        <v>250941.86</v>
      </c>
      <c r="D17" s="15"/>
    </row>
    <row r="18" spans="1:4" ht="15.75">
      <c r="A18" s="14" t="s">
        <v>8</v>
      </c>
      <c r="B18" s="15"/>
      <c r="C18" s="16">
        <f>[1]управление!C68*1.2</f>
        <v>267123.44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2025-02-24T14:34:29Z</dcterms:created>
  <dcterms:modified xsi:type="dcterms:W3CDTF">2025-02-24T14:35:14Z</dcterms:modified>
</cp:coreProperties>
</file>