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<sst xmlns="http://schemas.openxmlformats.org/spreadsheetml/2006/main" count="9" uniqueCount="9">
  <si>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№21 по бул. Героїв України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</si>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</sst>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9;&#1082;&#1088;&#1072;&#1111;&#1085;&#1080;,%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3778</v>
          </cell>
        </row>
        <row r="68">
          <cell r="C68">
            <v>222828.2416666667</v>
          </cell>
        </row>
        <row r="69">
          <cell r="C69">
            <v>200706.62500000006</v>
          </cell>
        </row>
        <row r="70">
          <cell r="D70">
            <v>89848.721399999995</v>
          </cell>
          <cell r="E70">
            <v>4838.3999999999996</v>
          </cell>
          <cell r="F70">
            <v>1192.7126999999998</v>
          </cell>
          <cell r="G70">
            <v>4543.12</v>
          </cell>
          <cell r="H70">
            <v>61500.507799999992</v>
          </cell>
          <cell r="I70">
            <v>0</v>
          </cell>
          <cell r="J70">
            <v>1030.6559999999999</v>
          </cell>
          <cell r="K70">
            <v>1401.048</v>
          </cell>
          <cell r="M70">
            <v>31821.999999999996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1.8949</v>
          </cell>
        </row>
        <row r="52">
          <cell r="A52" t="str">
            <v>2. Обслуговування димових та вентиляційних каналів</v>
          </cell>
          <cell r="B52">
            <v>0.247</v>
          </cell>
        </row>
        <row r="58">
          <cell r="A58" t="str">
            <v>3. Поточний ремонт конструктивних елементів тощо</v>
          </cell>
          <cell r="B58">
            <v>1.2070000000000001</v>
          </cell>
        </row>
        <row r="62">
          <cell r="A62" t="str">
            <v>4. Поточний ремонт внутрішньобудинкових систем</v>
          </cell>
          <cell r="B62">
            <v>0.76</v>
          </cell>
        </row>
        <row r="66">
          <cell r="A66" t="str">
            <v>5. Прибирання прибудинкової території</v>
          </cell>
          <cell r="B66">
            <v>1.1256999999999999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2.2000000000000001E-3</v>
          </cell>
        </row>
        <row r="89">
          <cell r="A89" t="str">
            <v>7. Дератизація</v>
          </cell>
          <cell r="B89">
            <v>2.3E-2</v>
          </cell>
        </row>
        <row r="95">
          <cell r="A95" t="str">
            <v>8. Дезінсекція</v>
          </cell>
          <cell r="B95">
            <v>3.1099999999999999E-2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0.60370000000000001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3">
          <cell r="C13">
            <v>22278.65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17">
          <cell r="B117">
            <v>3779.5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1.8949</v>
      </c>
      <c r="C3" s="6">
        <f>[1]управление!D70/[1]управление!C4/[1]управление!O70*1.2</f>
        <v>2.3782086130227631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0.247</v>
      </c>
      <c r="C4" s="6">
        <f>[1]управление!E70/[1]управление!C4/[1]управление!O70*1.2</f>
        <v>0.12806776071995762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1.2070000000000001</v>
      </c>
      <c r="C5" s="6">
        <f>[1]управление!F70/[1]управление!C4/[1]управление!O70*1.2</f>
        <v>3.1569949708840646E-2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0.76</v>
      </c>
      <c r="C6" s="6">
        <f>[1]управление!G70/[1]управление!C4/[1]управление!O70*1.2</f>
        <v>0.12025198517734251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1.1256999999999999</v>
      </c>
      <c r="C7" s="6">
        <f>[1]управление!H70/[1]управление!C4/[1]управление!O70*1.2</f>
        <v>1.6278588618316567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2.2000000000000001E-3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2.3E-2</v>
      </c>
      <c r="C9" s="6">
        <f>[1]управление!J70/[1]управление!C4/[1]управление!O70*1.2</f>
        <v>2.7280465854949709E-2</v>
      </c>
    </row>
    <row r="10" spans="1:8" ht="15.75">
      <c r="A10" s="5" t="str">
        <f>[1]план!A95</f>
        <v>8. Дезінсекція</v>
      </c>
      <c r="B10" s="7">
        <f>[1]план!B95</f>
        <v>3.1099999999999999E-2</v>
      </c>
      <c r="C10" s="6">
        <f>[1]управление!K70/[1]управление!C4/[1]управление!O70*1.2</f>
        <v>3.7084383271572263E-2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0.60370000000000001</v>
      </c>
      <c r="C11" s="6">
        <f>[1]управление!M70/[1]управление!C4/[1]управление!O70*1.2</f>
        <v>0.84229751191106383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5.8946000000000005</v>
      </c>
      <c r="C13" s="9">
        <f>C3+C4+C5+C6+C7+C8+C9+C10+C11+C12</f>
        <v>5.1926195314981465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[2]зведена!$B$117</f>
        <v>3779.5</v>
      </c>
    </row>
    <row r="16" spans="1:8" ht="15.75">
      <c r="A16" s="12" t="s">
        <v>6</v>
      </c>
      <c r="B16" s="12"/>
      <c r="C16" s="13">
        <f>C15*C13*[1]управление!O70</f>
        <v>235506.06623156692</v>
      </c>
    </row>
    <row r="17" spans="1:4" ht="15.75">
      <c r="A17" s="14" t="s">
        <v>7</v>
      </c>
      <c r="B17" s="15"/>
      <c r="C17" s="16">
        <f>[1]управление!C69*1.2</f>
        <v>240847.95000000007</v>
      </c>
      <c r="D17" s="15"/>
    </row>
    <row r="18" spans="1:4" ht="15.75">
      <c r="A18" s="14" t="s">
        <v>8</v>
      </c>
      <c r="B18" s="15"/>
      <c r="C18" s="16">
        <f>[1]управление!C68*1.2</f>
        <v>267393.89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2025-02-24T14:33:47Z</dcterms:created>
  <dcterms:modified xsi:type="dcterms:W3CDTF">2025-02-24T14:34:15Z</dcterms:modified>
</cp:coreProperties>
</file>