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42A2FD6-40F5-4198-A79B-E0FE327C5A7E}" xr6:coauthVersionLast="45" xr6:coauthVersionMax="45" xr10:uidLastSave="{00000000-0000-0000-0000-000000000000}"/>
  <bookViews>
    <workbookView xWindow="-120" yWindow="-120" windowWidth="19440" windowHeight="15000" xr2:uid="{A24CC7FC-9917-464D-868C-C1F3EF9CE0C1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<sst xmlns="http://schemas.openxmlformats.org/spreadsheetml/2006/main" count="9" uniqueCount="9">
  <si>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№11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</si>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</sst>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637.4</v>
          </cell>
        </row>
        <row r="68">
          <cell r="C68">
            <v>35179.108333333337</v>
          </cell>
        </row>
        <row r="69">
          <cell r="C69">
            <v>31524.283333333329</v>
          </cell>
        </row>
        <row r="70">
          <cell r="D70">
            <v>18811.461199999998</v>
          </cell>
          <cell r="E70">
            <v>483.84</v>
          </cell>
          <cell r="F70">
            <v>0</v>
          </cell>
          <cell r="G70">
            <v>2326.5200000000004</v>
          </cell>
          <cell r="H70">
            <v>14032.335300000001</v>
          </cell>
          <cell r="I70">
            <v>5.7748347209334421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2.1884000000000001</v>
          </cell>
        </row>
        <row r="52">
          <cell r="A52" t="str">
            <v>2. Обслуговування димових та вентиляційних каналів</v>
          </cell>
          <cell r="B52">
            <v>0.1464</v>
          </cell>
        </row>
        <row r="58">
          <cell r="A58" t="str">
            <v>3. Поточний ремонт конструктивних елементів тощо</v>
          </cell>
          <cell r="B58">
            <v>1.2238</v>
          </cell>
        </row>
        <row r="62">
          <cell r="A62" t="str">
            <v>4. Поточний ремонт внутрішньобудинкових систем</v>
          </cell>
          <cell r="B62">
            <v>0.82909999999999995</v>
          </cell>
        </row>
        <row r="66">
          <cell r="A66" t="str">
            <v>5. Прибирання прибудинкової території</v>
          </cell>
          <cell r="B66">
            <v>1.3001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4.3E-3</v>
          </cell>
        </row>
        <row r="89">
          <cell r="A89" t="str">
            <v>7. Дератизація</v>
          </cell>
          <cell r="B89">
            <v>5.0000000000000001E-3</v>
          </cell>
        </row>
        <row r="95">
          <cell r="A95" t="str">
            <v>8. Дезінсекція</v>
          </cell>
          <cell r="B95">
            <v>6.7999999999999996E-3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0.7157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0">
          <cell r="B110">
            <v>638.9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3281-EF23-415F-9F42-BDEED5C6D91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2.1884000000000001</v>
      </c>
      <c r="C3" s="5">
        <f>[1]управление!D70/[1]управление!C4/[1]управление!O70*1.2</f>
        <v>2.9512803890806398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0.1464</v>
      </c>
      <c r="C4" s="5">
        <f>[1]управление!E70/[1]управление!C4/[1]управление!O70*1.2</f>
        <v>7.5908377784750555E-2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1.2238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0.82909999999999995</v>
      </c>
      <c r="C6" s="5">
        <f>[1]управление!G70/[1]управление!C4/[1]управление!O70*1.2</f>
        <v>0.3650015688735489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1.3001</v>
      </c>
      <c r="C7" s="5">
        <f>[1]управление!H70/[1]управление!C4/[1]управление!O70*1.2</f>
        <v>2.2014959679949797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4.3E-3</v>
      </c>
      <c r="C8" s="5">
        <f>[1]управление!I70/[1]управление!C4/[1]управление!O70*1.2</f>
        <v>9.0599854423179188E-4</v>
      </c>
    </row>
    <row r="9" spans="1:8" ht="15.75" x14ac:dyDescent="0.25">
      <c r="A9" s="4" t="str">
        <f>[1]план!A89</f>
        <v>7. Дератизація</v>
      </c>
      <c r="B9" s="6">
        <f>[1]план!B89</f>
        <v>5.0000000000000001E-3</v>
      </c>
      <c r="C9" s="5">
        <f>[1]управление!J70/[1]управление!C4/[1]управление!O70*1.2</f>
        <v>1.0448697834954503E-2</v>
      </c>
    </row>
    <row r="10" spans="1:8" ht="15.75" x14ac:dyDescent="0.25">
      <c r="A10" s="4" t="str">
        <f>[1]план!A95</f>
        <v>8. Дезінсекція</v>
      </c>
      <c r="B10" s="6">
        <f>[1]план!B95</f>
        <v>6.7999999999999996E-3</v>
      </c>
      <c r="C10" s="5">
        <f>[1]управление!K70/[1]управление!C4/[1]управление!O70*1.2</f>
        <v>9.13084405396925E-3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0.7157</v>
      </c>
      <c r="C11" s="5">
        <f>[1]управление!M70/[1]управление!C4/[1]управление!O70*1.2</f>
        <v>1.1894571697521179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6.4196000000000009</v>
      </c>
      <c r="C13" s="8">
        <f>C3+C4+C5+C6+C7+C8+C9+C10+C11+C12</f>
        <v>6.8036290139191937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[2]зведена!$B$110</f>
        <v>638.9</v>
      </c>
    </row>
    <row r="16" spans="1:8" ht="15.75" x14ac:dyDescent="0.25">
      <c r="A16" s="11" t="s">
        <v>6</v>
      </c>
      <c r="B16" s="11"/>
      <c r="C16" s="12">
        <f>C15*C13*[1]управление!O70</f>
        <v>52162.06292391567</v>
      </c>
    </row>
    <row r="17" spans="1:4" ht="15.75" x14ac:dyDescent="0.25">
      <c r="A17" s="13" t="s">
        <v>7</v>
      </c>
      <c r="B17" s="14"/>
      <c r="C17" s="15">
        <f>[1]управление!C69*1.2</f>
        <v>37829.139999999992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42214.93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2026-04-02T12:17:04Z</dcterms:created>
  <dcterms:modified xsi:type="dcterms:W3CDTF">2026-04-02T12:17:24Z</dcterms:modified>
</cp:coreProperties>
</file>